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Obp\obp\MAUDE017\GRP\NORMATIV\07_Accesibilidad\FICHAS_VISADO\PGWEB\"/>
    </mc:Choice>
  </mc:AlternateContent>
  <bookViews>
    <workbookView xWindow="0" yWindow="0" windowWidth="28800" windowHeight="11835"/>
  </bookViews>
  <sheets>
    <sheet name="EDIFICIOS DE USO PÚBLICO" sheetId="2" r:id="rId1"/>
    <sheet name="DATOS" sheetId="7" r:id="rId2"/>
  </sheets>
  <externalReferences>
    <externalReference r:id="rId3"/>
  </externalReferences>
  <definedNames>
    <definedName name="_xlnm._FilterDatabase" localSheetId="0" hidden="1">'EDIFICIOS DE USO PÚBLICO'!$B$119:$D$148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6" i="2" l="1"/>
  <c r="D258" i="2"/>
  <c r="D250" i="2" l="1"/>
  <c r="D242" i="2"/>
  <c r="D229" i="2"/>
  <c r="D221" i="2"/>
  <c r="D209" i="2"/>
  <c r="D201" i="2"/>
  <c r="D187" i="2"/>
  <c r="D177" i="2"/>
  <c r="D185" i="2"/>
  <c r="D172" i="2"/>
  <c r="D156" i="2"/>
  <c r="D196" i="2" l="1"/>
  <c r="D226" i="2"/>
  <c r="D283" i="2"/>
  <c r="D134" i="2"/>
  <c r="D107" i="2"/>
  <c r="D97" i="2" l="1"/>
  <c r="D94" i="2"/>
  <c r="D167" i="2" l="1"/>
  <c r="D79" i="2"/>
  <c r="D46" i="2"/>
  <c r="D58" i="2"/>
  <c r="D22" i="2"/>
  <c r="D89" i="2" l="1"/>
  <c r="D38" i="2"/>
  <c r="D28" i="2"/>
  <c r="D20" i="2"/>
  <c r="D52" i="2" l="1"/>
</calcChain>
</file>

<file path=xl/comments1.xml><?xml version="1.0" encoding="utf-8"?>
<comments xmlns="http://schemas.openxmlformats.org/spreadsheetml/2006/main">
  <authors>
    <author>ICM</author>
  </authors>
  <commentList>
    <comment ref="B21" authorId="0" shapeId="0">
      <text>
        <r>
          <rPr>
            <b/>
            <sz val="9"/>
            <color indexed="81"/>
            <rFont val="Tahoma"/>
            <family val="2"/>
          </rPr>
          <t>PRECEPTO:</t>
        </r>
        <r>
          <rPr>
            <sz val="9"/>
            <color indexed="81"/>
            <rFont val="Tahoma"/>
            <family val="2"/>
          </rPr>
          <t xml:space="preserve">
</t>
        </r>
        <r>
          <rPr>
            <b/>
            <sz val="9"/>
            <color indexed="81"/>
            <rFont val="Tahoma"/>
            <family val="2"/>
          </rPr>
          <t xml:space="preserve">
1.1.1. DB SUA 9 y 10.3.a) D 13/2007)</t>
        </r>
      </text>
    </comment>
    <comment ref="B23" authorId="0" shapeId="0">
      <text>
        <r>
          <rPr>
            <b/>
            <sz val="9"/>
            <color indexed="81"/>
            <rFont val="Tahoma"/>
            <family val="2"/>
          </rPr>
          <t>PRECEPTO:
Art.10.3.b D 13/2007 y Art.1.1.3. DB SUA 9</t>
        </r>
        <r>
          <rPr>
            <sz val="9"/>
            <color indexed="81"/>
            <rFont val="Tahoma"/>
            <family val="2"/>
          </rPr>
          <t xml:space="preserve">
</t>
        </r>
      </text>
    </comment>
    <comment ref="B24" authorId="0" shapeId="0">
      <text>
        <r>
          <rPr>
            <b/>
            <sz val="9"/>
            <color indexed="81"/>
            <rFont val="Tahoma"/>
            <family val="2"/>
          </rPr>
          <t>PRECEPTO:
Art.10.3.b) D 13/2007 y Art. 1.1.2.2. DB SUA 9</t>
        </r>
        <r>
          <rPr>
            <sz val="9"/>
            <color indexed="81"/>
            <rFont val="Tahoma"/>
            <family val="2"/>
          </rPr>
          <t xml:space="preserve">
</t>
        </r>
      </text>
    </comment>
    <comment ref="B25" authorId="0" shapeId="0">
      <text>
        <r>
          <rPr>
            <b/>
            <sz val="9"/>
            <color indexed="81"/>
            <rFont val="Tahoma"/>
            <family val="2"/>
          </rPr>
          <t>PRECEPTO:
10.6 Decreto 13/2007</t>
        </r>
        <r>
          <rPr>
            <sz val="9"/>
            <color indexed="81"/>
            <rFont val="Tahoma"/>
            <family val="2"/>
          </rPr>
          <t xml:space="preserve">
</t>
        </r>
      </text>
    </comment>
    <comment ref="B26" authorId="0" shapeId="0">
      <text>
        <r>
          <rPr>
            <b/>
            <sz val="9"/>
            <color indexed="81"/>
            <rFont val="Tahoma"/>
            <family val="2"/>
          </rPr>
          <t>PRECEPTO:</t>
        </r>
        <r>
          <rPr>
            <sz val="9"/>
            <color indexed="81"/>
            <rFont val="Tahoma"/>
            <family val="2"/>
          </rPr>
          <t xml:space="preserve">
</t>
        </r>
        <r>
          <rPr>
            <b/>
            <sz val="9"/>
            <color indexed="81"/>
            <rFont val="Tahoma"/>
            <family val="2"/>
          </rPr>
          <t>Art. 9.2 DB SI 3</t>
        </r>
      </text>
    </comment>
    <comment ref="B27" authorId="0" shapeId="0">
      <text>
        <r>
          <rPr>
            <b/>
            <sz val="9"/>
            <color indexed="81"/>
            <rFont val="Tahoma"/>
            <family val="2"/>
          </rPr>
          <t>PRECEPTO:
Art. 9.3 DB SI 3</t>
        </r>
        <r>
          <rPr>
            <sz val="9"/>
            <color indexed="81"/>
            <rFont val="Tahoma"/>
            <family val="2"/>
          </rPr>
          <t xml:space="preserve">
</t>
        </r>
      </text>
    </comment>
    <comment ref="B29" authorId="0" shapeId="0">
      <text>
        <r>
          <rPr>
            <b/>
            <sz val="9"/>
            <color indexed="81"/>
            <rFont val="Tahoma"/>
            <family val="2"/>
          </rPr>
          <t>PRECEPTO:
Art.10.4 y Norma 10 D 13/2007, y Art.1.2.2. DB SUA 9</t>
        </r>
        <r>
          <rPr>
            <sz val="9"/>
            <color indexed="81"/>
            <rFont val="Tahoma"/>
            <family val="2"/>
          </rPr>
          <t xml:space="preserve">
</t>
        </r>
      </text>
    </comment>
    <comment ref="B30" authorId="0" shapeId="0">
      <text>
        <r>
          <rPr>
            <b/>
            <sz val="9"/>
            <color indexed="81"/>
            <rFont val="Tahoma"/>
            <family val="2"/>
          </rPr>
          <t>PRECEPTO:</t>
        </r>
        <r>
          <rPr>
            <sz val="9"/>
            <color indexed="81"/>
            <rFont val="Tahoma"/>
            <family val="2"/>
          </rPr>
          <t xml:space="preserve">
</t>
        </r>
        <r>
          <rPr>
            <b/>
            <sz val="9"/>
            <color indexed="81"/>
            <rFont val="Tahoma"/>
            <family val="2"/>
          </rPr>
          <t xml:space="preserve">
Norma 10 D 13/2007, y Art.1.2.6. DB SUA 9</t>
        </r>
      </text>
    </comment>
    <comment ref="B31" authorId="0" shapeId="0">
      <text>
        <r>
          <rPr>
            <b/>
            <sz val="9"/>
            <color indexed="81"/>
            <rFont val="Tahoma"/>
            <family val="2"/>
          </rPr>
          <t>PRECEPTO:
Art. 15.2  D 13/2007, y Art.1.2.3. DB SUA 9</t>
        </r>
      </text>
    </comment>
    <comment ref="B32" authorId="0" shapeId="0">
      <text>
        <r>
          <rPr>
            <b/>
            <sz val="9"/>
            <color indexed="81"/>
            <rFont val="Tahoma"/>
            <family val="2"/>
          </rPr>
          <t>PRECEPTO:
Art.14.5 y Norma 10 D 13/2007 y Art.1.2.4.1 DB SUA 9</t>
        </r>
        <r>
          <rPr>
            <sz val="9"/>
            <color indexed="81"/>
            <rFont val="Tahoma"/>
            <family val="2"/>
          </rPr>
          <t xml:space="preserve">
</t>
        </r>
      </text>
    </comment>
    <comment ref="B33" authorId="0" shapeId="0">
      <text>
        <r>
          <rPr>
            <b/>
            <sz val="9"/>
            <color indexed="81"/>
            <rFont val="Tahoma"/>
            <family val="2"/>
          </rPr>
          <t>PRECEPTO:</t>
        </r>
        <r>
          <rPr>
            <sz val="9"/>
            <color indexed="81"/>
            <rFont val="Tahoma"/>
            <family val="2"/>
          </rPr>
          <t xml:space="preserve">
</t>
        </r>
        <r>
          <rPr>
            <b/>
            <sz val="9"/>
            <color indexed="81"/>
            <rFont val="Tahoma"/>
            <family val="2"/>
          </rPr>
          <t xml:space="preserve">
Art.1.2.4.2. DB SUA 9</t>
        </r>
      </text>
    </comment>
    <comment ref="B34" authorId="0" shapeId="0">
      <text>
        <r>
          <rPr>
            <b/>
            <sz val="9"/>
            <color indexed="81"/>
            <rFont val="Tahoma"/>
            <family val="2"/>
          </rPr>
          <t>PRECEPTO:
Art.1.2.5.1 DB SUA 9.</t>
        </r>
        <r>
          <rPr>
            <sz val="9"/>
            <color indexed="81"/>
            <rFont val="Tahoma"/>
            <family val="2"/>
          </rPr>
          <t xml:space="preserve">
</t>
        </r>
      </text>
    </comment>
    <comment ref="B35" authorId="0" shapeId="0">
      <text>
        <r>
          <rPr>
            <b/>
            <sz val="9"/>
            <color indexed="81"/>
            <rFont val="Tahoma"/>
            <family val="2"/>
          </rPr>
          <t>PRECEPTO:
Art.1.2.7.1. DB SUA 9</t>
        </r>
      </text>
    </comment>
    <comment ref="B36" authorId="0" shapeId="0">
      <text>
        <r>
          <rPr>
            <b/>
            <sz val="9"/>
            <color indexed="81"/>
            <rFont val="Tahoma"/>
            <family val="2"/>
          </rPr>
          <t>PRECEPTO:
Art. 1.g) Norma 3 y Norma 10 D 13/2007</t>
        </r>
      </text>
    </comment>
    <comment ref="B37" authorId="0" shapeId="0">
      <text>
        <r>
          <rPr>
            <b/>
            <sz val="9"/>
            <color indexed="81"/>
            <rFont val="Tahoma"/>
            <family val="2"/>
          </rPr>
          <t>PRECEPTO:
Art. 9.1 DB SI 3.</t>
        </r>
      </text>
    </comment>
    <comment ref="B39" authorId="0" shapeId="0">
      <text>
        <r>
          <rPr>
            <b/>
            <sz val="9"/>
            <color indexed="81"/>
            <rFont val="Tahoma"/>
            <family val="2"/>
          </rPr>
          <t>PRECEPTO:
Art.2.1. y 2.2.1 del DB SUA 9</t>
        </r>
      </text>
    </comment>
    <comment ref="B40" authorId="0" shapeId="0">
      <text>
        <r>
          <rPr>
            <b/>
            <sz val="9"/>
            <color indexed="81"/>
            <rFont val="Tahoma"/>
            <family val="2"/>
          </rPr>
          <t>PRECEPTO:
Art.2.2.2 DB SUA 9</t>
        </r>
        <r>
          <rPr>
            <sz val="9"/>
            <color indexed="81"/>
            <rFont val="Tahoma"/>
            <family val="2"/>
          </rPr>
          <t xml:space="preserve">
</t>
        </r>
      </text>
    </comment>
    <comment ref="B41" authorId="0" shapeId="0">
      <text>
        <r>
          <rPr>
            <b/>
            <sz val="9"/>
            <color indexed="81"/>
            <rFont val="Tahoma"/>
            <family val="2"/>
          </rPr>
          <t>PRECEPTO:</t>
        </r>
        <r>
          <rPr>
            <sz val="9"/>
            <color indexed="81"/>
            <rFont val="Tahoma"/>
            <family val="2"/>
          </rPr>
          <t xml:space="preserve">
</t>
        </r>
        <r>
          <rPr>
            <b/>
            <sz val="9"/>
            <color indexed="81"/>
            <rFont val="Tahoma"/>
            <family val="2"/>
          </rPr>
          <t xml:space="preserve">
Art.2.2.3 DB SUA 9</t>
        </r>
      </text>
    </comment>
    <comment ref="B42" authorId="0" shapeId="0">
      <text>
        <r>
          <rPr>
            <b/>
            <sz val="9"/>
            <color indexed="81"/>
            <rFont val="Tahoma"/>
            <family val="2"/>
          </rPr>
          <t>PRECEPTO:
Art.2.2.4. DB SUA 9</t>
        </r>
        <r>
          <rPr>
            <sz val="9"/>
            <color indexed="81"/>
            <rFont val="Tahoma"/>
            <family val="2"/>
          </rPr>
          <t xml:space="preserve">
</t>
        </r>
      </text>
    </comment>
    <comment ref="B43" authorId="0" shapeId="0">
      <text>
        <r>
          <rPr>
            <b/>
            <sz val="9"/>
            <color indexed="81"/>
            <rFont val="Tahoma"/>
            <family val="2"/>
          </rPr>
          <t>PRECEPTO:</t>
        </r>
        <r>
          <rPr>
            <sz val="9"/>
            <color indexed="81"/>
            <rFont val="Tahoma"/>
            <family val="2"/>
          </rPr>
          <t xml:space="preserve">
</t>
        </r>
        <r>
          <rPr>
            <b/>
            <sz val="9"/>
            <color indexed="81"/>
            <rFont val="Tahoma"/>
            <family val="2"/>
          </rPr>
          <t>Art.4.3 DB SUA 7</t>
        </r>
      </text>
    </comment>
    <comment ref="B44" authorId="0" shapeId="0">
      <text>
        <r>
          <rPr>
            <b/>
            <sz val="9"/>
            <color indexed="81"/>
            <rFont val="Tahoma"/>
            <family val="2"/>
          </rPr>
          <t>PRECEPTO:
Art.7.1.g) DB SI 3</t>
        </r>
        <r>
          <rPr>
            <sz val="9"/>
            <color indexed="81"/>
            <rFont val="Tahoma"/>
            <family val="2"/>
          </rPr>
          <t xml:space="preserve">
</t>
        </r>
      </text>
    </comment>
    <comment ref="B45" authorId="0" shapeId="0">
      <text>
        <r>
          <rPr>
            <b/>
            <sz val="9"/>
            <color indexed="81"/>
            <rFont val="Tahoma"/>
            <family val="2"/>
          </rPr>
          <t>PRECEPTO:
Art.7.1.h) DB SI 3</t>
        </r>
      </text>
    </comment>
    <comment ref="B47" authorId="0" shapeId="0">
      <text>
        <r>
          <rPr>
            <b/>
            <sz val="9"/>
            <color indexed="81"/>
            <rFont val="Tahoma"/>
            <family val="2"/>
          </rPr>
          <t>PRECEPTO:</t>
        </r>
        <r>
          <rPr>
            <sz val="9"/>
            <color indexed="81"/>
            <rFont val="Tahoma"/>
            <family val="2"/>
          </rPr>
          <t xml:space="preserve">
</t>
        </r>
      </text>
    </comment>
    <comment ref="B48" authorId="0" shapeId="0">
      <text>
        <r>
          <rPr>
            <b/>
            <sz val="9"/>
            <color indexed="81"/>
            <rFont val="Tahoma"/>
            <family val="2"/>
          </rPr>
          <t>PRECEPTO:</t>
        </r>
        <r>
          <rPr>
            <sz val="9"/>
            <color indexed="81"/>
            <rFont val="Tahoma"/>
            <family val="2"/>
          </rPr>
          <t xml:space="preserve">
</t>
        </r>
        <r>
          <rPr>
            <b/>
            <sz val="9"/>
            <color indexed="81"/>
            <rFont val="Tahoma"/>
            <family val="2"/>
          </rPr>
          <t xml:space="preserve">
Art.1.1 Norma 4  D 13/2007 y Art.1.1. del DB SUA 4.</t>
        </r>
      </text>
    </comment>
    <comment ref="B49" authorId="0" shapeId="0">
      <text>
        <r>
          <rPr>
            <b/>
            <sz val="9"/>
            <color indexed="81"/>
            <rFont val="Tahoma"/>
            <family val="2"/>
          </rPr>
          <t>PRECEPTO:</t>
        </r>
        <r>
          <rPr>
            <sz val="9"/>
            <color indexed="81"/>
            <rFont val="Tahoma"/>
            <family val="2"/>
          </rPr>
          <t xml:space="preserve">
</t>
        </r>
        <r>
          <rPr>
            <b/>
            <sz val="9"/>
            <color indexed="81"/>
            <rFont val="Tahoma"/>
            <family val="2"/>
          </rPr>
          <t xml:space="preserve">
Art.1.1 Norma 4  D 13/2007 y Art.1.1. del DB SUA 4.</t>
        </r>
      </text>
    </comment>
    <comment ref="B50" authorId="0" shapeId="0">
      <text>
        <r>
          <rPr>
            <b/>
            <sz val="9"/>
            <color indexed="81"/>
            <rFont val="Tahoma"/>
            <family val="2"/>
          </rPr>
          <t>PRECEPTO:</t>
        </r>
        <r>
          <rPr>
            <sz val="9"/>
            <color indexed="81"/>
            <rFont val="Tahoma"/>
            <family val="2"/>
          </rPr>
          <t xml:space="preserve">
</t>
        </r>
        <r>
          <rPr>
            <b/>
            <sz val="9"/>
            <color indexed="81"/>
            <rFont val="Tahoma"/>
            <family val="2"/>
          </rPr>
          <t xml:space="preserve">
Art.1.4 Norma 4 D 13/2007</t>
        </r>
      </text>
    </comment>
    <comment ref="B51" authorId="0" shapeId="0">
      <text>
        <r>
          <rPr>
            <b/>
            <sz val="9"/>
            <color indexed="81"/>
            <rFont val="Tahoma"/>
            <family val="2"/>
          </rPr>
          <t>PRECEPTO:
Art.1.1 DB SUA 4</t>
        </r>
      </text>
    </comment>
    <comment ref="B59" authorId="0" shapeId="0">
      <text>
        <r>
          <rPr>
            <b/>
            <sz val="9"/>
            <color indexed="81"/>
            <rFont val="Tahoma"/>
            <family val="2"/>
          </rPr>
          <t>PRECEPTO:</t>
        </r>
        <r>
          <rPr>
            <sz val="9"/>
            <color indexed="81"/>
            <rFont val="Tahoma"/>
            <family val="2"/>
          </rPr>
          <t xml:space="preserve">
</t>
        </r>
        <r>
          <rPr>
            <b/>
            <sz val="9"/>
            <color indexed="81"/>
            <rFont val="Tahoma"/>
            <family val="2"/>
          </rPr>
          <t xml:space="preserve">
art. 1.1.1.a) Norma 1 D 13/2007 y Anejo A DB SUA </t>
        </r>
      </text>
    </comment>
    <comment ref="B60" authorId="0" shapeId="0">
      <text>
        <r>
          <rPr>
            <b/>
            <sz val="9"/>
            <color indexed="81"/>
            <rFont val="Tahoma"/>
            <family val="2"/>
          </rPr>
          <t>PRECEPTO:
art. 1.1.1.a) Norma 1 D/13/2007 y Art.1.1.1.  DB SUA 2</t>
        </r>
        <r>
          <rPr>
            <sz val="9"/>
            <color indexed="81"/>
            <rFont val="Tahoma"/>
            <family val="2"/>
          </rPr>
          <t xml:space="preserve">
</t>
        </r>
      </text>
    </comment>
    <comment ref="B61" authorId="0" shapeId="0">
      <text>
        <r>
          <rPr>
            <b/>
            <sz val="9"/>
            <color indexed="81"/>
            <rFont val="Tahoma"/>
            <family val="2"/>
          </rPr>
          <t>PRECEPTO:
art. 1.1.1.a) Norma 1 D/13/2007 y Art.1.1.1.  DB SUA 2</t>
        </r>
      </text>
    </comment>
    <comment ref="B62" authorId="0" shapeId="0">
      <text>
        <r>
          <rPr>
            <b/>
            <sz val="9"/>
            <color indexed="81"/>
            <rFont val="Tahoma"/>
            <family val="2"/>
          </rPr>
          <t>PRECEPTO:
art. 1.1.2.1.a) Norma 1 D 13/2007</t>
        </r>
        <r>
          <rPr>
            <sz val="9"/>
            <color indexed="81"/>
            <rFont val="Tahoma"/>
            <family val="2"/>
          </rPr>
          <t xml:space="preserve">
</t>
        </r>
      </text>
    </comment>
    <comment ref="B63" authorId="0" shapeId="0">
      <text>
        <r>
          <rPr>
            <b/>
            <sz val="9"/>
            <color indexed="81"/>
            <rFont val="Tahoma"/>
            <family val="2"/>
          </rPr>
          <t>PRECEPTO:
 Art. 1.1.3. DB SUA 2</t>
        </r>
        <r>
          <rPr>
            <sz val="9"/>
            <color indexed="81"/>
            <rFont val="Tahoma"/>
            <family val="2"/>
          </rPr>
          <t xml:space="preserve">
</t>
        </r>
      </text>
    </comment>
    <comment ref="B64" authorId="0" shapeId="0">
      <text>
        <r>
          <rPr>
            <b/>
            <sz val="9"/>
            <color indexed="81"/>
            <rFont val="Tahoma"/>
            <family val="2"/>
          </rPr>
          <t xml:space="preserve">PRECEPTO:
art. 1.1.1.a) Norma 1 y Anejo A DB SUA </t>
        </r>
      </text>
    </comment>
    <comment ref="B65" authorId="0" shapeId="0">
      <text>
        <r>
          <rPr>
            <b/>
            <sz val="9"/>
            <color indexed="81"/>
            <rFont val="Tahoma"/>
            <family val="2"/>
          </rPr>
          <t>PRECEPTO:
art. 1.1.2.1.b) Norma 1 D 13/2007 y Art. 1.2. DB SUA 2</t>
        </r>
      </text>
    </comment>
    <comment ref="B66" authorId="0" shapeId="0">
      <text>
        <r>
          <rPr>
            <b/>
            <sz val="9"/>
            <color indexed="81"/>
            <rFont val="Tahoma"/>
            <family val="2"/>
          </rPr>
          <t>PRECEPTO:</t>
        </r>
        <r>
          <rPr>
            <sz val="9"/>
            <color indexed="81"/>
            <rFont val="Tahoma"/>
            <family val="2"/>
          </rPr>
          <t xml:space="preserve">
</t>
        </r>
        <r>
          <rPr>
            <b/>
            <sz val="9"/>
            <color indexed="81"/>
            <rFont val="Tahoma"/>
            <family val="2"/>
          </rPr>
          <t xml:space="preserve">
art. 1.1.1.a) Norma 1, Anejo A DB SUA 9, Art. 2.1 DB SUA 1.</t>
        </r>
      </text>
    </comment>
    <comment ref="B67" authorId="0" shapeId="0">
      <text>
        <r>
          <rPr>
            <b/>
            <sz val="9"/>
            <color indexed="81"/>
            <rFont val="Tahoma"/>
            <family val="2"/>
          </rPr>
          <t>PRECEPTO:
art. 1.1.1.d) Norma 1 D 13/2007 Anejo A DB SUA 9</t>
        </r>
        <r>
          <rPr>
            <sz val="9"/>
            <color indexed="81"/>
            <rFont val="Tahoma"/>
            <family val="2"/>
          </rPr>
          <t xml:space="preserve">
</t>
        </r>
      </text>
    </comment>
    <comment ref="B68" authorId="0" shapeId="0">
      <text>
        <r>
          <rPr>
            <b/>
            <sz val="9"/>
            <color indexed="81"/>
            <rFont val="Tahoma"/>
            <family val="2"/>
          </rPr>
          <t xml:space="preserve">PRECEPTO:
Anejo A DB SUA </t>
        </r>
        <r>
          <rPr>
            <sz val="9"/>
            <color indexed="81"/>
            <rFont val="Tahoma"/>
            <family val="2"/>
          </rPr>
          <t xml:space="preserve">
</t>
        </r>
      </text>
    </comment>
    <comment ref="B69" authorId="0" shapeId="0">
      <text>
        <r>
          <rPr>
            <b/>
            <sz val="9"/>
            <color indexed="81"/>
            <rFont val="Tahoma"/>
            <family val="2"/>
          </rPr>
          <t>PRECEPTO:
art. 1.1.1.e) Norma 1 D 13/2007</t>
        </r>
      </text>
    </comment>
    <comment ref="B70" authorId="0" shapeId="0">
      <text>
        <r>
          <rPr>
            <b/>
            <sz val="9"/>
            <color indexed="81"/>
            <rFont val="Tahoma"/>
            <family val="2"/>
          </rPr>
          <t>PRECEPTO:</t>
        </r>
        <r>
          <rPr>
            <sz val="9"/>
            <color indexed="81"/>
            <rFont val="Tahoma"/>
            <family val="2"/>
          </rPr>
          <t xml:space="preserve">
</t>
        </r>
        <r>
          <rPr>
            <b/>
            <sz val="9"/>
            <color indexed="81"/>
            <rFont val="Tahoma"/>
            <family val="2"/>
          </rPr>
          <t>Art. 4.3.1. del DB SUA 1</t>
        </r>
      </text>
    </comment>
    <comment ref="B71" authorId="0" shapeId="0">
      <text>
        <r>
          <rPr>
            <b/>
            <sz val="9"/>
            <color indexed="81"/>
            <rFont val="Tahoma"/>
            <family val="2"/>
          </rPr>
          <t xml:space="preserve">PRECEPTO:
Anejo A DB SUA </t>
        </r>
        <r>
          <rPr>
            <sz val="9"/>
            <color indexed="81"/>
            <rFont val="Tahoma"/>
            <family val="2"/>
          </rPr>
          <t xml:space="preserve">
</t>
        </r>
      </text>
    </comment>
    <comment ref="B72" authorId="0" shapeId="0">
      <text>
        <r>
          <rPr>
            <b/>
            <sz val="9"/>
            <color indexed="81"/>
            <rFont val="Tahoma"/>
            <family val="2"/>
          </rPr>
          <t>PRECEPTO:
art. 1.1.1.a) Norma 1 D 13/2007</t>
        </r>
        <r>
          <rPr>
            <sz val="9"/>
            <color indexed="81"/>
            <rFont val="Tahoma"/>
            <family val="2"/>
          </rPr>
          <t xml:space="preserve">
</t>
        </r>
      </text>
    </comment>
    <comment ref="B73" authorId="0" shapeId="0">
      <text>
        <r>
          <rPr>
            <b/>
            <sz val="9"/>
            <color indexed="81"/>
            <rFont val="Tahoma"/>
            <family val="2"/>
          </rPr>
          <t>PRECEPTO:</t>
        </r>
        <r>
          <rPr>
            <sz val="9"/>
            <color indexed="81"/>
            <rFont val="Tahoma"/>
            <family val="2"/>
          </rPr>
          <t xml:space="preserve">
</t>
        </r>
        <r>
          <rPr>
            <b/>
            <sz val="9"/>
            <color indexed="81"/>
            <rFont val="Tahoma"/>
            <family val="2"/>
          </rPr>
          <t xml:space="preserve">Anejo A DB SUA </t>
        </r>
      </text>
    </comment>
    <comment ref="B74" authorId="0" shapeId="0">
      <text>
        <r>
          <rPr>
            <b/>
            <sz val="9"/>
            <color indexed="81"/>
            <rFont val="Tahoma"/>
            <family val="2"/>
          </rPr>
          <t>PRECEPTO:</t>
        </r>
        <r>
          <rPr>
            <sz val="9"/>
            <color indexed="81"/>
            <rFont val="Tahoma"/>
            <family val="2"/>
          </rPr>
          <t xml:space="preserve">
</t>
        </r>
        <r>
          <rPr>
            <b/>
            <sz val="9"/>
            <color indexed="81"/>
            <rFont val="Tahoma"/>
            <family val="2"/>
          </rPr>
          <t>art. 1.1.1.b) Norma 1 D 13/2007</t>
        </r>
      </text>
    </comment>
    <comment ref="B75" authorId="0" shapeId="0">
      <text>
        <r>
          <rPr>
            <b/>
            <sz val="9"/>
            <color indexed="81"/>
            <rFont val="Tahoma"/>
            <family val="2"/>
          </rPr>
          <t>PRECEPTO:
art. 1.1.2.1.f) Norma 1 , Anejo A DB SUA</t>
        </r>
        <r>
          <rPr>
            <sz val="9"/>
            <color indexed="81"/>
            <rFont val="Tahoma"/>
            <family val="2"/>
          </rPr>
          <t xml:space="preserve">
</t>
        </r>
      </text>
    </comment>
    <comment ref="B76" authorId="0" shapeId="0">
      <text>
        <r>
          <rPr>
            <b/>
            <sz val="9"/>
            <color indexed="81"/>
            <rFont val="Tahoma"/>
            <family val="2"/>
          </rPr>
          <t>PRECEPTO:
art. 1.1.1.f) Norma 1 D 13/2007</t>
        </r>
        <r>
          <rPr>
            <sz val="9"/>
            <color indexed="81"/>
            <rFont val="Tahoma"/>
            <family val="2"/>
          </rPr>
          <t xml:space="preserve">
</t>
        </r>
      </text>
    </comment>
    <comment ref="B77" authorId="0" shapeId="0">
      <text>
        <r>
          <rPr>
            <b/>
            <sz val="9"/>
            <color indexed="81"/>
            <rFont val="Tahoma"/>
            <family val="2"/>
          </rPr>
          <t xml:space="preserve">PRECEPTO:
Art. 2.1.1.h) DB SUA 4 </t>
        </r>
        <r>
          <rPr>
            <sz val="9"/>
            <color indexed="81"/>
            <rFont val="Tahoma"/>
            <family val="2"/>
          </rPr>
          <t xml:space="preserve">
</t>
        </r>
      </text>
    </comment>
    <comment ref="B78" authorId="0" shapeId="0">
      <text>
        <r>
          <rPr>
            <b/>
            <sz val="9"/>
            <color indexed="81"/>
            <rFont val="Tahoma"/>
            <family val="2"/>
          </rPr>
          <t>PRECEPTO:
art. 1.1.1.c) Norma 1 D 13/2007 y Art.1.2.8 Anejo DB SUA</t>
        </r>
        <r>
          <rPr>
            <sz val="9"/>
            <color indexed="81"/>
            <rFont val="Tahoma"/>
            <family val="2"/>
          </rPr>
          <t xml:space="preserve">
</t>
        </r>
      </text>
    </comment>
    <comment ref="B80" authorId="0" shapeId="0">
      <text>
        <r>
          <rPr>
            <b/>
            <sz val="9"/>
            <color indexed="81"/>
            <rFont val="Tahoma"/>
            <family val="2"/>
          </rPr>
          <t xml:space="preserve">PRECEPTO:
art. 1.1.2.1.a) Norma 1 y Anejo A DB SUA </t>
        </r>
        <r>
          <rPr>
            <sz val="9"/>
            <color indexed="81"/>
            <rFont val="Tahoma"/>
            <family val="2"/>
          </rPr>
          <t xml:space="preserve">
</t>
        </r>
      </text>
    </comment>
    <comment ref="B81" authorId="0" shapeId="0">
      <text>
        <r>
          <rPr>
            <b/>
            <sz val="9"/>
            <color indexed="81"/>
            <rFont val="Tahoma"/>
            <family val="2"/>
          </rPr>
          <t>PRECEPTO:</t>
        </r>
        <r>
          <rPr>
            <sz val="9"/>
            <color indexed="81"/>
            <rFont val="Tahoma"/>
            <family val="2"/>
          </rPr>
          <t xml:space="preserve">
</t>
        </r>
        <r>
          <rPr>
            <b/>
            <sz val="9"/>
            <color indexed="81"/>
            <rFont val="Tahoma"/>
            <family val="2"/>
          </rPr>
          <t xml:space="preserve">
Anejo A DB SUA</t>
        </r>
      </text>
    </comment>
    <comment ref="B82" authorId="0" shapeId="0">
      <text>
        <r>
          <rPr>
            <b/>
            <sz val="9"/>
            <color indexed="81"/>
            <rFont val="Tahoma"/>
            <family val="2"/>
          </rPr>
          <t>PRECEPTO:</t>
        </r>
        <r>
          <rPr>
            <sz val="9"/>
            <color indexed="81"/>
            <rFont val="Tahoma"/>
            <family val="2"/>
          </rPr>
          <t xml:space="preserve">
</t>
        </r>
        <r>
          <rPr>
            <b/>
            <sz val="9"/>
            <color indexed="81"/>
            <rFont val="Tahoma"/>
            <family val="2"/>
          </rPr>
          <t>Anejo A DB SUA</t>
        </r>
      </text>
    </comment>
    <comment ref="B83" authorId="0" shapeId="0">
      <text>
        <r>
          <rPr>
            <b/>
            <sz val="9"/>
            <color indexed="81"/>
            <rFont val="Tahoma"/>
            <family val="2"/>
          </rPr>
          <t>PRECEPTO:
Anejo A DB SUA</t>
        </r>
        <r>
          <rPr>
            <sz val="9"/>
            <color indexed="81"/>
            <rFont val="Tahoma"/>
            <family val="2"/>
          </rPr>
          <t xml:space="preserve">
</t>
        </r>
      </text>
    </comment>
    <comment ref="B84" authorId="0" shapeId="0">
      <text>
        <r>
          <rPr>
            <b/>
            <sz val="9"/>
            <color indexed="81"/>
            <rFont val="Tahoma"/>
            <family val="2"/>
          </rPr>
          <t>PRECEPTO:</t>
        </r>
        <r>
          <rPr>
            <sz val="9"/>
            <color indexed="81"/>
            <rFont val="Tahoma"/>
            <family val="2"/>
          </rPr>
          <t xml:space="preserve">
</t>
        </r>
        <r>
          <rPr>
            <b/>
            <sz val="9"/>
            <color indexed="81"/>
            <rFont val="Tahoma"/>
            <family val="2"/>
          </rPr>
          <t xml:space="preserve">
art. 1.1.2.1.a) Norma 1 D 13/2007</t>
        </r>
      </text>
    </comment>
    <comment ref="B85" authorId="0" shapeId="0">
      <text>
        <r>
          <rPr>
            <b/>
            <sz val="9"/>
            <color indexed="81"/>
            <rFont val="Tahoma"/>
            <family val="2"/>
          </rPr>
          <t xml:space="preserve">PRECEPTO:
art. 1.1.2.1.c) Norma 1 D 13/2007 </t>
        </r>
        <r>
          <rPr>
            <sz val="9"/>
            <color indexed="81"/>
            <rFont val="Tahoma"/>
            <family val="2"/>
          </rPr>
          <t xml:space="preserve">
</t>
        </r>
      </text>
    </comment>
    <comment ref="B86" authorId="0" shapeId="0">
      <text>
        <r>
          <rPr>
            <b/>
            <sz val="9"/>
            <color indexed="81"/>
            <rFont val="Tahoma"/>
            <family val="2"/>
          </rPr>
          <t>PRECEPTO:</t>
        </r>
        <r>
          <rPr>
            <sz val="9"/>
            <color indexed="81"/>
            <rFont val="Tahoma"/>
            <family val="2"/>
          </rPr>
          <t xml:space="preserve">
</t>
        </r>
        <r>
          <rPr>
            <b/>
            <sz val="9"/>
            <color indexed="81"/>
            <rFont val="Tahoma"/>
            <family val="2"/>
          </rPr>
          <t xml:space="preserve">art. 1.1.2.1.d) Norma 1 D 13/2007  </t>
        </r>
      </text>
    </comment>
    <comment ref="B87" authorId="0" shapeId="0">
      <text>
        <r>
          <rPr>
            <b/>
            <sz val="9"/>
            <color indexed="81"/>
            <rFont val="Tahoma"/>
            <family val="2"/>
          </rPr>
          <t>PRECEPTO:
art. 1.1.2.1.e) Norma 1 D 13/2007 y 1.4 DB SUA 2</t>
        </r>
        <r>
          <rPr>
            <sz val="9"/>
            <color indexed="81"/>
            <rFont val="Tahoma"/>
            <family val="2"/>
          </rPr>
          <t xml:space="preserve">
</t>
        </r>
      </text>
    </comment>
    <comment ref="B88" authorId="0" shapeId="0">
      <text>
        <r>
          <rPr>
            <b/>
            <sz val="9"/>
            <color indexed="81"/>
            <rFont val="Tahoma"/>
            <family val="2"/>
          </rPr>
          <t>PRECEPTO:</t>
        </r>
        <r>
          <rPr>
            <sz val="9"/>
            <color indexed="81"/>
            <rFont val="Tahoma"/>
            <family val="2"/>
          </rPr>
          <t xml:space="preserve">
</t>
        </r>
        <r>
          <rPr>
            <b/>
            <sz val="9"/>
            <color indexed="81"/>
            <rFont val="Tahoma"/>
            <family val="2"/>
          </rPr>
          <t>art. 1.1.2.1.g) Norma 1 D 13/2007</t>
        </r>
      </text>
    </comment>
    <comment ref="B95" authorId="0" shapeId="0">
      <text>
        <r>
          <rPr>
            <b/>
            <sz val="9"/>
            <color indexed="81"/>
            <rFont val="Tahoma"/>
            <family val="2"/>
          </rPr>
          <t>PRECEPTO:
art. 1.2.1.e) Norma 1 D 13/2007</t>
        </r>
        <r>
          <rPr>
            <sz val="9"/>
            <color indexed="81"/>
            <rFont val="Tahoma"/>
            <family val="2"/>
          </rPr>
          <t xml:space="preserve">
</t>
        </r>
      </text>
    </comment>
    <comment ref="B96" authorId="0" shapeId="0">
      <text>
        <r>
          <rPr>
            <b/>
            <sz val="9"/>
            <color indexed="81"/>
            <rFont val="Tahoma"/>
            <family val="2"/>
          </rPr>
          <t>PRECEPTO:
art. 1.2.1.f) Norma 1 y Norma 4 D 13/2007</t>
        </r>
        <r>
          <rPr>
            <sz val="9"/>
            <color indexed="81"/>
            <rFont val="Tahoma"/>
            <family val="2"/>
          </rPr>
          <t xml:space="preserve">
</t>
        </r>
      </text>
    </comment>
    <comment ref="B98" authorId="0" shapeId="0">
      <text>
        <r>
          <rPr>
            <b/>
            <sz val="9"/>
            <color indexed="81"/>
            <rFont val="Tahoma"/>
            <family val="2"/>
          </rPr>
          <t xml:space="preserve">PRECEPTO:
Art.21.2.b) Ley 8/1993, Anejo A DB SUA. </t>
        </r>
        <r>
          <rPr>
            <sz val="9"/>
            <color indexed="81"/>
            <rFont val="Tahoma"/>
            <family val="2"/>
          </rPr>
          <t xml:space="preserve">
</t>
        </r>
      </text>
    </comment>
    <comment ref="B99" authorId="0" shapeId="0">
      <text>
        <r>
          <rPr>
            <b/>
            <sz val="9"/>
            <color indexed="81"/>
            <rFont val="Tahoma"/>
            <family val="2"/>
          </rPr>
          <t xml:space="preserve">PRECEPTO:
Anejo A DB SUA. </t>
        </r>
        <r>
          <rPr>
            <sz val="9"/>
            <color indexed="81"/>
            <rFont val="Tahoma"/>
            <family val="2"/>
          </rPr>
          <t xml:space="preserve">
</t>
        </r>
      </text>
    </comment>
    <comment ref="B100" authorId="0" shapeId="0">
      <text>
        <r>
          <rPr>
            <b/>
            <sz val="9"/>
            <color indexed="81"/>
            <rFont val="Tahoma"/>
            <family val="2"/>
          </rPr>
          <t>PRECEPTO:
Art.21.2.b) Ley 8/1993</t>
        </r>
        <r>
          <rPr>
            <sz val="9"/>
            <color indexed="81"/>
            <rFont val="Tahoma"/>
            <family val="2"/>
          </rPr>
          <t xml:space="preserve">
</t>
        </r>
      </text>
    </comment>
    <comment ref="B101" authorId="0" shapeId="0">
      <text>
        <r>
          <rPr>
            <b/>
            <sz val="9"/>
            <color indexed="81"/>
            <rFont val="Tahoma"/>
            <family val="2"/>
          </rPr>
          <t>PRECEPTO:</t>
        </r>
        <r>
          <rPr>
            <sz val="9"/>
            <color indexed="81"/>
            <rFont val="Tahoma"/>
            <family val="2"/>
          </rPr>
          <t xml:space="preserve">
</t>
        </r>
        <r>
          <rPr>
            <b/>
            <sz val="9"/>
            <color indexed="81"/>
            <rFont val="Tahoma"/>
            <family val="2"/>
          </rPr>
          <t>Art.21.2.b) Ley 8/1993</t>
        </r>
      </text>
    </comment>
    <comment ref="B102" authorId="0" shapeId="0">
      <text>
        <r>
          <rPr>
            <b/>
            <sz val="9"/>
            <color indexed="81"/>
            <rFont val="Tahoma"/>
            <family val="2"/>
          </rPr>
          <t>PRECEPTO:
Art.21.2.b) Ley 8/1993</t>
        </r>
        <r>
          <rPr>
            <sz val="9"/>
            <color indexed="81"/>
            <rFont val="Tahoma"/>
            <family val="2"/>
          </rPr>
          <t xml:space="preserve">
</t>
        </r>
      </text>
    </comment>
    <comment ref="B103" authorId="0" shapeId="0">
      <text>
        <r>
          <rPr>
            <b/>
            <sz val="9"/>
            <color indexed="81"/>
            <rFont val="Tahoma"/>
            <family val="2"/>
          </rPr>
          <t>PRECEPTO:
Art.21.2.b) Ley 8/1993, Anejo SI A</t>
        </r>
        <r>
          <rPr>
            <sz val="9"/>
            <color indexed="81"/>
            <rFont val="Tahoma"/>
            <family val="2"/>
          </rPr>
          <t xml:space="preserve">
</t>
        </r>
      </text>
    </comment>
    <comment ref="B104" authorId="0" shapeId="0">
      <text>
        <r>
          <rPr>
            <b/>
            <sz val="9"/>
            <color indexed="81"/>
            <rFont val="Tahoma"/>
            <family val="2"/>
          </rPr>
          <t>PRECEPTO:
Art.21.2.b) Ley 8/1993</t>
        </r>
        <r>
          <rPr>
            <sz val="9"/>
            <color indexed="81"/>
            <rFont val="Tahoma"/>
            <family val="2"/>
          </rPr>
          <t xml:space="preserve">
</t>
        </r>
      </text>
    </comment>
    <comment ref="B105" authorId="0" shapeId="0">
      <text>
        <r>
          <rPr>
            <b/>
            <sz val="9"/>
            <color indexed="81"/>
            <rFont val="Tahoma"/>
            <family val="2"/>
          </rPr>
          <t>PRECEPTO:
ANEJO DB SUA</t>
        </r>
        <r>
          <rPr>
            <sz val="9"/>
            <color indexed="81"/>
            <rFont val="Tahoma"/>
            <family val="2"/>
          </rPr>
          <t xml:space="preserve">
</t>
        </r>
      </text>
    </comment>
    <comment ref="B106" authorId="0" shapeId="0">
      <text>
        <r>
          <rPr>
            <b/>
            <sz val="9"/>
            <color indexed="81"/>
            <rFont val="Tahoma"/>
            <family val="2"/>
          </rPr>
          <t>PRECEPTO:</t>
        </r>
        <r>
          <rPr>
            <sz val="9"/>
            <color indexed="81"/>
            <rFont val="Tahoma"/>
            <family val="2"/>
          </rPr>
          <t xml:space="preserve">
</t>
        </r>
        <r>
          <rPr>
            <b/>
            <sz val="9"/>
            <color indexed="81"/>
            <rFont val="Tahoma"/>
            <family val="2"/>
          </rPr>
          <t xml:space="preserve">
ANEJO SI A</t>
        </r>
      </text>
    </comment>
    <comment ref="B108" authorId="0" shapeId="0">
      <text>
        <r>
          <rPr>
            <b/>
            <sz val="9"/>
            <color indexed="81"/>
            <rFont val="Tahoma"/>
            <family val="2"/>
          </rPr>
          <t>PRECEPTO:
art. 1.2.2.2.d) Norma 1 D 13/2007 y Art. 4.2.2.3. DB SUA 1</t>
        </r>
        <r>
          <rPr>
            <sz val="9"/>
            <color indexed="81"/>
            <rFont val="Tahoma"/>
            <family val="2"/>
          </rPr>
          <t xml:space="preserve">
</t>
        </r>
      </text>
    </comment>
    <comment ref="B109" authorId="0" shapeId="0">
      <text>
        <r>
          <rPr>
            <b/>
            <sz val="9"/>
            <color indexed="81"/>
            <rFont val="Tahoma"/>
            <family val="2"/>
          </rPr>
          <t>PRECEPTO:
art. 1.2.2.2.a)  Norma 1 D 13/2007  y 4.2.2.2. DB SUA 1</t>
        </r>
        <r>
          <rPr>
            <sz val="9"/>
            <color indexed="81"/>
            <rFont val="Tahoma"/>
            <family val="2"/>
          </rPr>
          <t xml:space="preserve">
</t>
        </r>
      </text>
    </comment>
    <comment ref="B110" authorId="0" shapeId="0">
      <text>
        <r>
          <rPr>
            <b/>
            <sz val="9"/>
            <color indexed="81"/>
            <rFont val="Tahoma"/>
            <family val="2"/>
          </rPr>
          <t>PRECEPTO:
art. 1.2.2.2.d) Norma 1  D 13/2007 y Art. 4.2.1.1 DB SUA 1</t>
        </r>
        <r>
          <rPr>
            <sz val="9"/>
            <color indexed="81"/>
            <rFont val="Tahoma"/>
            <family val="2"/>
          </rPr>
          <t xml:space="preserve">
</t>
        </r>
      </text>
    </comment>
    <comment ref="B111" authorId="0" shapeId="0">
      <text>
        <r>
          <rPr>
            <b/>
            <sz val="9"/>
            <color indexed="81"/>
            <rFont val="Tahoma"/>
            <family val="2"/>
          </rPr>
          <t>PRECEPTO:
Art. 4.2.1.3. DB SUA 1</t>
        </r>
        <r>
          <rPr>
            <sz val="9"/>
            <color indexed="81"/>
            <rFont val="Tahoma"/>
            <family val="2"/>
          </rPr>
          <t xml:space="preserve">
</t>
        </r>
      </text>
    </comment>
    <comment ref="B112" authorId="0" shapeId="0">
      <text>
        <r>
          <rPr>
            <b/>
            <sz val="9"/>
            <color indexed="81"/>
            <rFont val="Tahoma"/>
            <family val="2"/>
          </rPr>
          <t>PRECEPTO:</t>
        </r>
        <r>
          <rPr>
            <sz val="9"/>
            <color indexed="81"/>
            <rFont val="Tahoma"/>
            <family val="2"/>
          </rPr>
          <t xml:space="preserve">
</t>
        </r>
        <r>
          <rPr>
            <b/>
            <sz val="9"/>
            <color indexed="81"/>
            <rFont val="Tahoma"/>
            <family val="2"/>
          </rPr>
          <t xml:space="preserve">
Art. 4.2.1.4 DB SUA 1</t>
        </r>
      </text>
    </comment>
    <comment ref="B113" authorId="0" shapeId="0">
      <text>
        <r>
          <rPr>
            <b/>
            <sz val="9"/>
            <color indexed="81"/>
            <rFont val="Tahoma"/>
            <family val="2"/>
          </rPr>
          <t>PRECEPTO:</t>
        </r>
        <r>
          <rPr>
            <sz val="9"/>
            <color indexed="81"/>
            <rFont val="Tahoma"/>
            <family val="2"/>
          </rPr>
          <t xml:space="preserve">
</t>
        </r>
        <r>
          <rPr>
            <b/>
            <sz val="9"/>
            <color indexed="81"/>
            <rFont val="Tahoma"/>
            <family val="2"/>
          </rPr>
          <t>art. 1.2.2.2.d) Norma 1 D 13/2007 y Art. 4.2.1.1. DB SUA 1</t>
        </r>
      </text>
    </comment>
    <comment ref="B114" authorId="0" shapeId="0">
      <text>
        <r>
          <rPr>
            <b/>
            <sz val="9"/>
            <color indexed="81"/>
            <rFont val="Tahoma"/>
            <family val="2"/>
          </rPr>
          <t xml:space="preserve">PRECEPTO:
Art.4.2.1.1. DB SUA 1 </t>
        </r>
        <r>
          <rPr>
            <sz val="9"/>
            <color indexed="81"/>
            <rFont val="Tahoma"/>
            <family val="2"/>
          </rPr>
          <t xml:space="preserve">
</t>
        </r>
      </text>
    </comment>
    <comment ref="B115" authorId="0" shapeId="0">
      <text>
        <r>
          <rPr>
            <b/>
            <sz val="9"/>
            <color indexed="81"/>
            <rFont val="Tahoma"/>
            <family val="2"/>
          </rPr>
          <t>PRECEPTO:
art. 1.2.2.2.d) Norma 1 D 13/2007. Art.4.2.1.2. DB SUA 1</t>
        </r>
        <r>
          <rPr>
            <sz val="9"/>
            <color indexed="81"/>
            <rFont val="Tahoma"/>
            <family val="2"/>
          </rPr>
          <t xml:space="preserve">
</t>
        </r>
      </text>
    </comment>
    <comment ref="B116" authorId="0" shapeId="0">
      <text>
        <r>
          <rPr>
            <b/>
            <sz val="9"/>
            <color indexed="81"/>
            <rFont val="Tahoma"/>
            <family val="2"/>
          </rPr>
          <t>PRECEPTO:
art. 1.2.2.2.d)  Norma 1 D 13/2007</t>
        </r>
      </text>
    </comment>
    <comment ref="B117" authorId="0" shapeId="0">
      <text>
        <r>
          <rPr>
            <b/>
            <sz val="9"/>
            <color indexed="81"/>
            <rFont val="Tahoma"/>
            <family val="2"/>
          </rPr>
          <t>PRECEPTO:
art. 1.2.2.2.g)  Norma 1 D 13/2007  y 4.2.2.1. DB SUA 1</t>
        </r>
        <r>
          <rPr>
            <sz val="9"/>
            <color indexed="81"/>
            <rFont val="Tahoma"/>
            <family val="2"/>
          </rPr>
          <t xml:space="preserve">
</t>
        </r>
      </text>
    </comment>
    <comment ref="B118" authorId="0" shapeId="0">
      <text>
        <r>
          <rPr>
            <b/>
            <sz val="9"/>
            <color indexed="81"/>
            <rFont val="Tahoma"/>
            <family val="2"/>
          </rPr>
          <t>PRECEPTO:
4.2.2.1. DB SUA 1</t>
        </r>
        <r>
          <rPr>
            <sz val="9"/>
            <color indexed="81"/>
            <rFont val="Tahoma"/>
            <family val="2"/>
          </rPr>
          <t xml:space="preserve">
</t>
        </r>
      </text>
    </comment>
    <comment ref="B119" authorId="0" shapeId="0">
      <text>
        <r>
          <rPr>
            <b/>
            <sz val="9"/>
            <color indexed="81"/>
            <rFont val="Tahoma"/>
            <family val="2"/>
          </rPr>
          <t>PRECEPTO:
art. 1.2.2.2.a)  Norma 1 D 13/2007  y 4.2.2.5. DB SUA 1</t>
        </r>
      </text>
    </comment>
    <comment ref="B120" authorId="0" shapeId="0">
      <text>
        <r>
          <rPr>
            <b/>
            <sz val="9"/>
            <color indexed="81"/>
            <rFont val="Tahoma"/>
            <family val="2"/>
          </rPr>
          <t>PRECEPTO:
art. 1.2.2.2.a)  Norma 1 D 13/2007 y 4.2.2.4. DB SUA 1 Tabla 4.1 DB SUA 1, Tabla 4.1 DB SI 3</t>
        </r>
        <r>
          <rPr>
            <sz val="9"/>
            <color indexed="81"/>
            <rFont val="Tahoma"/>
            <family val="2"/>
          </rPr>
          <t xml:space="preserve">
</t>
        </r>
      </text>
    </comment>
    <comment ref="B121" authorId="0" shapeId="0">
      <text>
        <r>
          <rPr>
            <b/>
            <sz val="9"/>
            <color indexed="81"/>
            <rFont val="Tahoma"/>
            <family val="2"/>
          </rPr>
          <t>PRECEPTO:
art. 1.2.2.2.a)  Norma 1  D 13/2007</t>
        </r>
        <r>
          <rPr>
            <sz val="9"/>
            <color indexed="81"/>
            <rFont val="Tahoma"/>
            <family val="2"/>
          </rPr>
          <t xml:space="preserve">
</t>
        </r>
      </text>
    </comment>
    <comment ref="B122" authorId="0" shapeId="0">
      <text>
        <r>
          <rPr>
            <b/>
            <sz val="9"/>
            <color indexed="81"/>
            <rFont val="Tahoma"/>
            <family val="2"/>
          </rPr>
          <t>PRECEPTO:
art. 1.2.2.2.g)  Norma 1 D 13/2007  y 4.2.3.1. y 3 DB SUA 1</t>
        </r>
        <r>
          <rPr>
            <sz val="9"/>
            <color indexed="81"/>
            <rFont val="Tahoma"/>
            <family val="2"/>
          </rPr>
          <t xml:space="preserve">
</t>
        </r>
      </text>
    </comment>
    <comment ref="B123" authorId="0" shapeId="0">
      <text>
        <r>
          <rPr>
            <b/>
            <sz val="9"/>
            <color indexed="81"/>
            <rFont val="Tahoma"/>
            <family val="2"/>
          </rPr>
          <t xml:space="preserve">PRECEPTO:
Art.4.2.3.2. y 4 DB SUA 1 </t>
        </r>
        <r>
          <rPr>
            <sz val="9"/>
            <color indexed="81"/>
            <rFont val="Tahoma"/>
            <family val="2"/>
          </rPr>
          <t xml:space="preserve">
</t>
        </r>
      </text>
    </comment>
    <comment ref="B124" authorId="0" shapeId="0">
      <text>
        <r>
          <rPr>
            <b/>
            <sz val="9"/>
            <color indexed="81"/>
            <rFont val="Tahoma"/>
            <family val="2"/>
          </rPr>
          <t>PRECEPTO:
Art. 1.2.2.2.e) Norma 1 D 13/2007 Art.3.1.2 y Art.4.2.3.4 DB SUA</t>
        </r>
        <r>
          <rPr>
            <sz val="9"/>
            <color indexed="81"/>
            <rFont val="Tahoma"/>
            <family val="2"/>
          </rPr>
          <t xml:space="preserve">
</t>
        </r>
      </text>
    </comment>
    <comment ref="B125" authorId="0" shapeId="0">
      <text>
        <r>
          <rPr>
            <b/>
            <sz val="9"/>
            <color indexed="81"/>
            <rFont val="Tahoma"/>
            <family val="2"/>
          </rPr>
          <t xml:space="preserve">PRECEPTO:
Art. 1.2.2.2.f) Norma 1 D 13/2007 </t>
        </r>
        <r>
          <rPr>
            <sz val="9"/>
            <color indexed="81"/>
            <rFont val="Tahoma"/>
            <family val="2"/>
          </rPr>
          <t xml:space="preserve">
</t>
        </r>
      </text>
    </comment>
    <comment ref="B126" authorId="0" shapeId="0">
      <text>
        <r>
          <rPr>
            <b/>
            <sz val="9"/>
            <color indexed="81"/>
            <rFont val="Tahoma"/>
            <family val="2"/>
          </rPr>
          <t>PRECEPTO:</t>
        </r>
        <r>
          <rPr>
            <sz val="9"/>
            <color indexed="81"/>
            <rFont val="Tahoma"/>
            <family val="2"/>
          </rPr>
          <t xml:space="preserve">
</t>
        </r>
        <r>
          <rPr>
            <b/>
            <sz val="9"/>
            <color indexed="81"/>
            <rFont val="Tahoma"/>
            <family val="2"/>
          </rPr>
          <t xml:space="preserve">Art. 1.2.2.2.b) Norma 1 D 13/2007 Art.4.2.4.1 DB SUA 1 </t>
        </r>
      </text>
    </comment>
    <comment ref="B127" authorId="0" shapeId="0">
      <text>
        <r>
          <rPr>
            <b/>
            <sz val="9"/>
            <color indexed="81"/>
            <rFont val="Tahoma"/>
            <family val="2"/>
          </rPr>
          <t xml:space="preserve">PRECEPTO:
 Art. 1.2.2.2.b) Norma 1 D 13/2007 y Art.4.2.4.3 DB SUA 1 </t>
        </r>
        <r>
          <rPr>
            <sz val="9"/>
            <color indexed="81"/>
            <rFont val="Tahoma"/>
            <family val="2"/>
          </rPr>
          <t xml:space="preserve">
</t>
        </r>
      </text>
    </comment>
    <comment ref="B128" authorId="0" shapeId="0">
      <text>
        <r>
          <rPr>
            <b/>
            <sz val="9"/>
            <color indexed="81"/>
            <rFont val="Tahoma"/>
            <family val="2"/>
          </rPr>
          <t>PRECEPTO:</t>
        </r>
        <r>
          <rPr>
            <sz val="9"/>
            <color indexed="81"/>
            <rFont val="Tahoma"/>
            <family val="2"/>
          </rPr>
          <t xml:space="preserve">
</t>
        </r>
        <r>
          <rPr>
            <b/>
            <sz val="9"/>
            <color indexed="81"/>
            <rFont val="Tahoma"/>
            <family val="2"/>
          </rPr>
          <t xml:space="preserve">Art. 1.2.2.2.b) Norma 1 D 13/2007 Art.4.2.4.2 DB SUA 1 </t>
        </r>
      </text>
    </comment>
    <comment ref="B129" authorId="0" shapeId="0">
      <text>
        <r>
          <rPr>
            <b/>
            <sz val="9"/>
            <color indexed="81"/>
            <rFont val="Tahoma"/>
            <family val="2"/>
          </rPr>
          <t>PRECEPTO:
Art.3.1.1. DB SUA 1</t>
        </r>
        <r>
          <rPr>
            <sz val="9"/>
            <color indexed="81"/>
            <rFont val="Tahoma"/>
            <family val="2"/>
          </rPr>
          <t xml:space="preserve">
</t>
        </r>
      </text>
    </comment>
    <comment ref="B130" authorId="0" shapeId="0">
      <text>
        <r>
          <rPr>
            <b/>
            <sz val="9"/>
            <color indexed="81"/>
            <rFont val="Tahoma"/>
            <family val="2"/>
          </rPr>
          <t xml:space="preserve">PRECEPTO:
Art. 1.2.2.2.b) Norma 1 D 13/2007 Art.4.2.4.4 DB SUA 1 </t>
        </r>
        <r>
          <rPr>
            <sz val="9"/>
            <color indexed="81"/>
            <rFont val="Tahoma"/>
            <family val="2"/>
          </rPr>
          <t xml:space="preserve">
</t>
        </r>
      </text>
    </comment>
    <comment ref="B132" authorId="0" shapeId="0">
      <text>
        <r>
          <rPr>
            <b/>
            <sz val="9"/>
            <color indexed="81"/>
            <rFont val="Tahoma"/>
            <family val="2"/>
          </rPr>
          <t xml:space="preserve">PRECEPTO:
Art. 1.2.2.2.c) Norma 1 D 13/2007 </t>
        </r>
        <r>
          <rPr>
            <sz val="9"/>
            <color indexed="81"/>
            <rFont val="Tahoma"/>
            <family val="2"/>
          </rPr>
          <t xml:space="preserve">
</t>
        </r>
      </text>
    </comment>
    <comment ref="B133" authorId="0" shapeId="0">
      <text>
        <r>
          <rPr>
            <b/>
            <sz val="9"/>
            <color indexed="81"/>
            <rFont val="Tahoma"/>
            <family val="2"/>
          </rPr>
          <t xml:space="preserve">PRECEPTO:
Art. 1.2.2.2.h) Norma 1 D 13/2007 </t>
        </r>
        <r>
          <rPr>
            <sz val="9"/>
            <color indexed="81"/>
            <rFont val="Tahoma"/>
            <family val="2"/>
          </rPr>
          <t xml:space="preserve">
</t>
        </r>
      </text>
    </comment>
    <comment ref="B135" authorId="0" shapeId="0">
      <text>
        <r>
          <rPr>
            <b/>
            <sz val="9"/>
            <color indexed="81"/>
            <rFont val="Tahoma"/>
            <family val="2"/>
          </rPr>
          <t>PRECEPTO:
Art. 4.3.1. DB SUA 1</t>
        </r>
        <r>
          <rPr>
            <sz val="9"/>
            <color indexed="81"/>
            <rFont val="Tahoma"/>
            <family val="2"/>
          </rPr>
          <t xml:space="preserve">
</t>
        </r>
      </text>
    </comment>
    <comment ref="B136" authorId="0" shapeId="0">
      <text>
        <r>
          <rPr>
            <b/>
            <sz val="9"/>
            <color indexed="81"/>
            <rFont val="Tahoma"/>
            <family val="2"/>
          </rPr>
          <t>PRECEPTO:
art. 4.3.1.1.a) DB SUA 1</t>
        </r>
        <r>
          <rPr>
            <sz val="9"/>
            <color indexed="81"/>
            <rFont val="Tahoma"/>
            <family val="2"/>
          </rPr>
          <t xml:space="preserve">
</t>
        </r>
      </text>
    </comment>
    <comment ref="B137" authorId="0" shapeId="0">
      <text>
        <r>
          <rPr>
            <b/>
            <sz val="9"/>
            <color indexed="81"/>
            <rFont val="Tahoma"/>
            <family val="2"/>
          </rPr>
          <t>PRECEPTO:
art. 10.2.c) L 8/93  Art. 4.3.1.2.  DB SUA 1</t>
        </r>
        <r>
          <rPr>
            <sz val="9"/>
            <color indexed="81"/>
            <rFont val="Tahoma"/>
            <family val="2"/>
          </rPr>
          <t xml:space="preserve">
</t>
        </r>
      </text>
    </comment>
    <comment ref="B138" authorId="0" shapeId="0">
      <text>
        <r>
          <rPr>
            <b/>
            <sz val="9"/>
            <color indexed="81"/>
            <rFont val="Tahoma"/>
            <family val="2"/>
          </rPr>
          <t>PRECEPTO:
Art.1.2.2.3.a) Norma 1 D 13/2007 y Art.4.3.1.1.a) y  art. 4.3.2.3. DB SUA 1</t>
        </r>
        <r>
          <rPr>
            <sz val="9"/>
            <color indexed="81"/>
            <rFont val="Tahoma"/>
            <family val="2"/>
          </rPr>
          <t xml:space="preserve">
</t>
        </r>
      </text>
    </comment>
    <comment ref="B139" authorId="0" shapeId="0">
      <text>
        <r>
          <rPr>
            <b/>
            <sz val="9"/>
            <color indexed="81"/>
            <rFont val="Tahoma"/>
            <family val="2"/>
          </rPr>
          <t>PRECEPTO:
art. 4.3.2.3. DB SUA 1</t>
        </r>
        <r>
          <rPr>
            <sz val="9"/>
            <color indexed="81"/>
            <rFont val="Tahoma"/>
            <family val="2"/>
          </rPr>
          <t xml:space="preserve">
</t>
        </r>
      </text>
    </comment>
    <comment ref="B140" authorId="0" shapeId="0">
      <text>
        <r>
          <rPr>
            <b/>
            <sz val="9"/>
            <color indexed="81"/>
            <rFont val="Tahoma"/>
            <family val="2"/>
          </rPr>
          <t>PRECEPTO:</t>
        </r>
        <r>
          <rPr>
            <sz val="9"/>
            <color indexed="81"/>
            <rFont val="Tahoma"/>
            <family val="2"/>
          </rPr>
          <t xml:space="preserve">
</t>
        </r>
        <r>
          <rPr>
            <b/>
            <sz val="9"/>
            <color indexed="81"/>
            <rFont val="Tahoma"/>
            <family val="2"/>
          </rPr>
          <t>Art.1.2.2.3.a) Norma 1 D13/2007 , Art. 4.3.2.1 y 3 DB SUA 1, Tabla 4.1 DB SUA 1, Tabla 4.1 DB SI 3</t>
        </r>
      </text>
    </comment>
    <comment ref="B141" authorId="0" shapeId="0">
      <text>
        <r>
          <rPr>
            <b/>
            <sz val="9"/>
            <color indexed="81"/>
            <rFont val="Tahoma"/>
            <family val="2"/>
          </rPr>
          <t>PRECEPTO:
art. 1.2.2.3.a) Norma 1 D 13/2007. Art.4.3.2.2. DB SUA 1</t>
        </r>
        <r>
          <rPr>
            <sz val="9"/>
            <color indexed="81"/>
            <rFont val="Tahoma"/>
            <family val="2"/>
          </rPr>
          <t xml:space="preserve">
</t>
        </r>
      </text>
    </comment>
    <comment ref="B142" authorId="0" shapeId="0">
      <text>
        <r>
          <rPr>
            <b/>
            <sz val="9"/>
            <color indexed="81"/>
            <rFont val="Tahoma"/>
            <family val="2"/>
          </rPr>
          <t>PRECEPTO:
art. 1.2.2.3.a)  Norma 1 D 13/2007</t>
        </r>
        <r>
          <rPr>
            <sz val="9"/>
            <color indexed="81"/>
            <rFont val="Tahoma"/>
            <family val="2"/>
          </rPr>
          <t xml:space="preserve">
</t>
        </r>
      </text>
    </comment>
    <comment ref="B143" authorId="0" shapeId="0">
      <text>
        <r>
          <rPr>
            <b/>
            <sz val="9"/>
            <color indexed="81"/>
            <rFont val="Tahoma"/>
            <family val="2"/>
          </rPr>
          <t>PRECEPTO:
Art. 4.3.2.1. DB SUA 1</t>
        </r>
        <r>
          <rPr>
            <sz val="9"/>
            <color indexed="81"/>
            <rFont val="Tahoma"/>
            <family val="2"/>
          </rPr>
          <t xml:space="preserve">
</t>
        </r>
      </text>
    </comment>
    <comment ref="B144" authorId="0" shapeId="0">
      <text>
        <r>
          <rPr>
            <b/>
            <sz val="9"/>
            <color indexed="81"/>
            <rFont val="Tahoma"/>
            <family val="2"/>
          </rPr>
          <t>PRECEPTO:
Art. 4.3.3.1. DB SUA 1</t>
        </r>
        <r>
          <rPr>
            <sz val="9"/>
            <color indexed="81"/>
            <rFont val="Tahoma"/>
            <family val="2"/>
          </rPr>
          <t xml:space="preserve">
</t>
        </r>
      </text>
    </comment>
    <comment ref="B145" authorId="0" shapeId="0">
      <text>
        <r>
          <rPr>
            <b/>
            <sz val="9"/>
            <color indexed="81"/>
            <rFont val="Tahoma"/>
            <family val="2"/>
          </rPr>
          <t>PRECEPTO:
Art. 4.3.3.2. DB SUA 1</t>
        </r>
        <r>
          <rPr>
            <sz val="9"/>
            <color indexed="81"/>
            <rFont val="Tahoma"/>
            <family val="2"/>
          </rPr>
          <t xml:space="preserve">
</t>
        </r>
      </text>
    </comment>
    <comment ref="B146" authorId="0" shapeId="0">
      <text>
        <r>
          <rPr>
            <b/>
            <sz val="9"/>
            <color indexed="81"/>
            <rFont val="Tahoma"/>
            <family val="2"/>
          </rPr>
          <t>PRECEPTO:
art. 1.2.2.3.e)  Norma 1 D 13/2007, Art.4.3.3.3 DB SUA 1</t>
        </r>
        <r>
          <rPr>
            <sz val="9"/>
            <color indexed="81"/>
            <rFont val="Tahoma"/>
            <family val="2"/>
          </rPr>
          <t xml:space="preserve">
</t>
        </r>
      </text>
    </comment>
    <comment ref="B147" authorId="0" shapeId="0">
      <text>
        <r>
          <rPr>
            <b/>
            <sz val="9"/>
            <color indexed="81"/>
            <rFont val="Tahoma"/>
            <family val="2"/>
          </rPr>
          <t>PRECEPTO:
Art. 1.2.2.3.b) y 1.2.2.4 d) de la Norma 1 del D 13/2007,  y Art.4.3.4.2 DB SUA</t>
        </r>
        <r>
          <rPr>
            <sz val="9"/>
            <color indexed="81"/>
            <rFont val="Tahoma"/>
            <family val="2"/>
          </rPr>
          <t xml:space="preserve">
</t>
        </r>
      </text>
    </comment>
    <comment ref="B148" authorId="0" shapeId="0">
      <text>
        <r>
          <rPr>
            <b/>
            <sz val="9"/>
            <color indexed="81"/>
            <rFont val="Tahoma"/>
            <family val="2"/>
          </rPr>
          <t>PRECEPTO:</t>
        </r>
        <r>
          <rPr>
            <sz val="9"/>
            <color indexed="81"/>
            <rFont val="Tahoma"/>
            <family val="2"/>
          </rPr>
          <t xml:space="preserve">
</t>
        </r>
        <r>
          <rPr>
            <b/>
            <sz val="9"/>
            <color indexed="81"/>
            <rFont val="Tahoma"/>
            <family val="2"/>
          </rPr>
          <t>art. 1.2.2.3.b)  Norma 1 D 13/2007  y 4.3.4.3. DB SUA 1</t>
        </r>
      </text>
    </comment>
    <comment ref="B149" authorId="0" shapeId="0">
      <text>
        <r>
          <rPr>
            <b/>
            <sz val="9"/>
            <color indexed="81"/>
            <rFont val="Tahoma"/>
            <family val="2"/>
          </rPr>
          <t xml:space="preserve">PRECEPTO:
art. 1.2.2.3.b)  Norma 1 D 13/2007 </t>
        </r>
        <r>
          <rPr>
            <sz val="9"/>
            <color indexed="81"/>
            <rFont val="Tahoma"/>
            <family val="2"/>
          </rPr>
          <t xml:space="preserve">
</t>
        </r>
      </text>
    </comment>
    <comment ref="B150" authorId="0" shapeId="0">
      <text>
        <r>
          <rPr>
            <b/>
            <sz val="9"/>
            <color indexed="81"/>
            <rFont val="Tahoma"/>
            <family val="2"/>
          </rPr>
          <t>PRECEPTO:
Art.3.1.1. DB SUA 1</t>
        </r>
        <r>
          <rPr>
            <sz val="9"/>
            <color indexed="81"/>
            <rFont val="Tahoma"/>
            <family val="2"/>
          </rPr>
          <t xml:space="preserve">
</t>
        </r>
      </text>
    </comment>
    <comment ref="B152" authorId="0" shapeId="0">
      <text>
        <r>
          <rPr>
            <b/>
            <sz val="9"/>
            <color indexed="81"/>
            <rFont val="Tahoma"/>
            <family val="2"/>
          </rPr>
          <t>PRECEPTO:
Art. 1.2.2.3.c) Norma 1 D 13/2007</t>
        </r>
        <r>
          <rPr>
            <sz val="9"/>
            <color indexed="81"/>
            <rFont val="Tahoma"/>
            <family val="2"/>
          </rPr>
          <t xml:space="preserve">
</t>
        </r>
      </text>
    </comment>
    <comment ref="B153" authorId="0" shapeId="0">
      <text>
        <r>
          <rPr>
            <b/>
            <sz val="9"/>
            <color indexed="81"/>
            <rFont val="Tahoma"/>
            <family val="2"/>
          </rPr>
          <t xml:space="preserve">PRECEPTO:
Art. 2.1.1.h) DB SUA 4 </t>
        </r>
        <r>
          <rPr>
            <sz val="9"/>
            <color indexed="81"/>
            <rFont val="Tahoma"/>
            <family val="2"/>
          </rPr>
          <t xml:space="preserve">
</t>
        </r>
      </text>
    </comment>
    <comment ref="B154" authorId="0" shapeId="0">
      <text>
        <r>
          <rPr>
            <b/>
            <sz val="9"/>
            <color indexed="81"/>
            <rFont val="Tahoma"/>
            <family val="2"/>
          </rPr>
          <t>PRECEPTO:
Art. 1.2.2.3.d) Norma 1 D 13/2007</t>
        </r>
        <r>
          <rPr>
            <sz val="9"/>
            <color indexed="81"/>
            <rFont val="Tahoma"/>
            <family val="2"/>
          </rPr>
          <t xml:space="preserve">
</t>
        </r>
      </text>
    </comment>
    <comment ref="B155" authorId="0" shapeId="0">
      <text>
        <r>
          <rPr>
            <b/>
            <sz val="9"/>
            <color indexed="81"/>
            <rFont val="Tahoma"/>
            <family val="2"/>
          </rPr>
          <t>PRECEPTO:</t>
        </r>
        <r>
          <rPr>
            <sz val="9"/>
            <color indexed="81"/>
            <rFont val="Tahoma"/>
            <family val="2"/>
          </rPr>
          <t xml:space="preserve">
</t>
        </r>
        <r>
          <rPr>
            <b/>
            <sz val="9"/>
            <color indexed="81"/>
            <rFont val="Tahoma"/>
            <family val="2"/>
          </rPr>
          <t>Art. 1.2.2.3.f) Norma 1</t>
        </r>
        <r>
          <rPr>
            <sz val="9"/>
            <color indexed="81"/>
            <rFont val="Tahoma"/>
            <family val="2"/>
          </rPr>
          <t xml:space="preserve"> </t>
        </r>
      </text>
    </comment>
    <comment ref="B157" authorId="0" shapeId="0">
      <text>
        <r>
          <rPr>
            <b/>
            <sz val="9"/>
            <color indexed="81"/>
            <rFont val="Tahoma"/>
            <family val="2"/>
          </rPr>
          <t>PRECEPTO:
Art.1.2.2.4.a) Norma 1  D 13/2007</t>
        </r>
        <r>
          <rPr>
            <sz val="9"/>
            <color indexed="81"/>
            <rFont val="Tahoma"/>
            <family val="2"/>
          </rPr>
          <t xml:space="preserve">
</t>
        </r>
      </text>
    </comment>
    <comment ref="B158" authorId="0" shapeId="0">
      <text>
        <r>
          <rPr>
            <b/>
            <sz val="9"/>
            <color indexed="81"/>
            <rFont val="Tahoma"/>
            <family val="2"/>
          </rPr>
          <t>PRECEPTO:
Art.1.2.2.4.b) Norma 1  D 13/2007, Art.4.2.4.5 y  4.3.4.5. DB SUA 1</t>
        </r>
        <r>
          <rPr>
            <sz val="9"/>
            <color indexed="81"/>
            <rFont val="Tahoma"/>
            <family val="2"/>
          </rPr>
          <t xml:space="preserve">
</t>
        </r>
      </text>
    </comment>
    <comment ref="B159" authorId="0" shapeId="0">
      <text>
        <r>
          <rPr>
            <b/>
            <sz val="9"/>
            <color indexed="81"/>
            <rFont val="Tahoma"/>
            <family val="2"/>
          </rPr>
          <t>PRECEPTO:
Art.1.2.2.4. d) Norma 1  D 13/2007</t>
        </r>
        <r>
          <rPr>
            <sz val="9"/>
            <color indexed="81"/>
            <rFont val="Tahoma"/>
            <family val="2"/>
          </rPr>
          <t xml:space="preserve">
</t>
        </r>
      </text>
    </comment>
    <comment ref="B160" authorId="0" shapeId="0">
      <text>
        <r>
          <rPr>
            <b/>
            <sz val="9"/>
            <color indexed="81"/>
            <rFont val="Tahoma"/>
            <family val="2"/>
          </rPr>
          <t xml:space="preserve">PRECEPTO:
Art. 1.2.2.4.c) Norma 1 D 13/2007 </t>
        </r>
        <r>
          <rPr>
            <sz val="9"/>
            <color indexed="81"/>
            <rFont val="Tahoma"/>
            <family val="2"/>
          </rPr>
          <t xml:space="preserve">
</t>
        </r>
      </text>
    </comment>
    <comment ref="B161" authorId="0" shapeId="0">
      <text>
        <r>
          <rPr>
            <b/>
            <sz val="9"/>
            <color indexed="81"/>
            <rFont val="Tahoma"/>
            <family val="2"/>
          </rPr>
          <t>PRECEPTO:
Art.3.2.1. DB SUA 1</t>
        </r>
        <r>
          <rPr>
            <sz val="9"/>
            <color indexed="81"/>
            <rFont val="Tahoma"/>
            <family val="2"/>
          </rPr>
          <t xml:space="preserve">
</t>
        </r>
      </text>
    </comment>
    <comment ref="B162" authorId="0" shapeId="0">
      <text>
        <r>
          <rPr>
            <b/>
            <sz val="9"/>
            <color indexed="81"/>
            <rFont val="Tahoma"/>
            <family val="2"/>
          </rPr>
          <t>PRECEPTO:
Art.3.2.1. DB SUA 1</t>
        </r>
        <r>
          <rPr>
            <sz val="9"/>
            <color indexed="81"/>
            <rFont val="Tahoma"/>
            <family val="2"/>
          </rPr>
          <t xml:space="preserve">
</t>
        </r>
      </text>
    </comment>
    <comment ref="B163" authorId="0" shapeId="0">
      <text>
        <r>
          <rPr>
            <b/>
            <sz val="9"/>
            <color indexed="81"/>
            <rFont val="Tahoma"/>
            <family val="2"/>
          </rPr>
          <t>PRECEPTO:
Art.3.2.2.1. DB SUA 1</t>
        </r>
        <r>
          <rPr>
            <sz val="9"/>
            <color indexed="81"/>
            <rFont val="Tahoma"/>
            <family val="2"/>
          </rPr>
          <t xml:space="preserve">
</t>
        </r>
      </text>
    </comment>
    <comment ref="B164" authorId="0" shapeId="0">
      <text>
        <r>
          <rPr>
            <b/>
            <sz val="9"/>
            <color indexed="81"/>
            <rFont val="Tahoma"/>
            <family val="2"/>
          </rPr>
          <t>PRECEPTO:</t>
        </r>
        <r>
          <rPr>
            <sz val="9"/>
            <color indexed="81"/>
            <rFont val="Tahoma"/>
            <family val="2"/>
          </rPr>
          <t xml:space="preserve">
</t>
        </r>
        <r>
          <rPr>
            <b/>
            <sz val="9"/>
            <color indexed="81"/>
            <rFont val="Tahoma"/>
            <family val="2"/>
          </rPr>
          <t xml:space="preserve">Art. 3.2.3.1.a) DB SUA 1 </t>
        </r>
      </text>
    </comment>
    <comment ref="B165" authorId="0" shapeId="0">
      <text>
        <r>
          <rPr>
            <b/>
            <sz val="9"/>
            <color indexed="81"/>
            <rFont val="Tahoma"/>
            <family val="2"/>
          </rPr>
          <t xml:space="preserve">PRECEPTO:
Art. 3.2.3.1.b) DB SUA 1 </t>
        </r>
        <r>
          <rPr>
            <sz val="9"/>
            <color indexed="81"/>
            <rFont val="Tahoma"/>
            <family val="2"/>
          </rPr>
          <t xml:space="preserve">
</t>
        </r>
      </text>
    </comment>
    <comment ref="B166" authorId="0" shapeId="0">
      <text>
        <r>
          <rPr>
            <b/>
            <sz val="9"/>
            <color indexed="81"/>
            <rFont val="Tahoma"/>
            <family val="2"/>
          </rPr>
          <t xml:space="preserve">PRECEPTO:
Art. 3.2.3.1. DB SUA 1 </t>
        </r>
        <r>
          <rPr>
            <sz val="9"/>
            <color indexed="81"/>
            <rFont val="Tahoma"/>
            <family val="2"/>
          </rPr>
          <t xml:space="preserve">
</t>
        </r>
      </text>
    </comment>
    <comment ref="B173" authorId="0" shapeId="0">
      <text>
        <r>
          <rPr>
            <b/>
            <sz val="9"/>
            <color indexed="81"/>
            <rFont val="Tahoma"/>
            <family val="2"/>
          </rPr>
          <t>PRECEPTO:
Art.13 D 13/2007</t>
        </r>
        <r>
          <rPr>
            <sz val="9"/>
            <color indexed="81"/>
            <rFont val="Tahoma"/>
            <family val="2"/>
          </rPr>
          <t xml:space="preserve">
</t>
        </r>
      </text>
    </comment>
    <comment ref="B174" authorId="0" shapeId="0">
      <text>
        <r>
          <rPr>
            <b/>
            <sz val="9"/>
            <color indexed="81"/>
            <rFont val="Tahoma"/>
            <family val="2"/>
          </rPr>
          <t>PRECEPTO:
Art. 1.a) Norma 3 D 13/2007</t>
        </r>
      </text>
    </comment>
    <comment ref="B175" authorId="0" shapeId="0">
      <text>
        <r>
          <rPr>
            <b/>
            <sz val="9"/>
            <color indexed="81"/>
            <rFont val="Tahoma"/>
            <family val="2"/>
          </rPr>
          <t>PRECEPTO:
Art. 1.b) Norma 3 D 13/2007</t>
        </r>
        <r>
          <rPr>
            <sz val="9"/>
            <color indexed="81"/>
            <rFont val="Tahoma"/>
            <family val="2"/>
          </rPr>
          <t xml:space="preserve">
</t>
        </r>
      </text>
    </comment>
    <comment ref="B176" authorId="0" shapeId="0">
      <text>
        <r>
          <rPr>
            <b/>
            <sz val="9"/>
            <color indexed="81"/>
            <rFont val="Tahoma"/>
            <family val="2"/>
          </rPr>
          <t>PRECEPTO:
Art. 1.g) Norma 3 y Norma 10 D 13/2007</t>
        </r>
      </text>
    </comment>
    <comment ref="B179" authorId="0" shapeId="0">
      <text>
        <r>
          <rPr>
            <b/>
            <sz val="9"/>
            <color indexed="81"/>
            <rFont val="Tahoma"/>
            <family val="2"/>
          </rPr>
          <t>PRECEPTO:</t>
        </r>
        <r>
          <rPr>
            <sz val="9"/>
            <color indexed="81"/>
            <rFont val="Tahoma"/>
            <family val="2"/>
          </rPr>
          <t xml:space="preserve">
</t>
        </r>
        <r>
          <rPr>
            <b/>
            <sz val="9"/>
            <color indexed="81"/>
            <rFont val="Tahoma"/>
            <family val="2"/>
          </rPr>
          <t>Anejo A DB SUA</t>
        </r>
      </text>
    </comment>
    <comment ref="B180" authorId="0" shapeId="0">
      <text>
        <r>
          <rPr>
            <b/>
            <sz val="9"/>
            <color indexed="81"/>
            <rFont val="Tahoma"/>
            <family val="2"/>
          </rPr>
          <t>PRECEPTO:
Art. 1.c) Norma 3 D 13/2007, Anejo A DB SUA</t>
        </r>
        <r>
          <rPr>
            <sz val="9"/>
            <color indexed="81"/>
            <rFont val="Tahoma"/>
            <family val="2"/>
          </rPr>
          <t xml:space="preserve">
</t>
        </r>
      </text>
    </comment>
    <comment ref="B181" authorId="0" shapeId="0">
      <text>
        <r>
          <rPr>
            <b/>
            <sz val="9"/>
            <color indexed="81"/>
            <rFont val="Tahoma"/>
            <family val="2"/>
          </rPr>
          <t>PRECEPTO:
Art. 1.c) Norma 3 D 13/2007, Anejo A DB SUA</t>
        </r>
        <r>
          <rPr>
            <sz val="9"/>
            <color indexed="81"/>
            <rFont val="Tahoma"/>
            <family val="2"/>
          </rPr>
          <t xml:space="preserve">
</t>
        </r>
      </text>
    </comment>
    <comment ref="B183" authorId="0" shapeId="0">
      <text>
        <r>
          <rPr>
            <b/>
            <sz val="9"/>
            <color indexed="81"/>
            <rFont val="Tahoma"/>
            <family val="2"/>
          </rPr>
          <t>PRECEPTO:
Anejo A DB SUA</t>
        </r>
        <r>
          <rPr>
            <sz val="9"/>
            <color indexed="81"/>
            <rFont val="Tahoma"/>
            <family val="2"/>
          </rPr>
          <t xml:space="preserve">
</t>
        </r>
      </text>
    </comment>
    <comment ref="B184" authorId="0" shapeId="0">
      <text>
        <r>
          <rPr>
            <b/>
            <sz val="9"/>
            <color indexed="81"/>
            <rFont val="Tahoma"/>
            <family val="2"/>
          </rPr>
          <t>PRECEPTO:
Anejo A DB SUA</t>
        </r>
      </text>
    </comment>
    <comment ref="B186" authorId="0" shapeId="0">
      <text>
        <r>
          <rPr>
            <b/>
            <sz val="9"/>
            <color indexed="81"/>
            <rFont val="Tahoma"/>
            <family val="2"/>
          </rPr>
          <t>PRECEPTO:
Art.1.e) Norma 3 D13/2007</t>
        </r>
        <r>
          <rPr>
            <sz val="9"/>
            <color indexed="81"/>
            <rFont val="Tahoma"/>
            <family val="2"/>
          </rPr>
          <t xml:space="preserve">
</t>
        </r>
      </text>
    </comment>
    <comment ref="B188" authorId="0" shapeId="0">
      <text>
        <r>
          <rPr>
            <b/>
            <sz val="9"/>
            <color indexed="81"/>
            <rFont val="Tahoma"/>
            <family val="2"/>
          </rPr>
          <t>PRECEPTO:</t>
        </r>
        <r>
          <rPr>
            <sz val="9"/>
            <color indexed="81"/>
            <rFont val="Tahoma"/>
            <family val="2"/>
          </rPr>
          <t xml:space="preserve">
</t>
        </r>
        <r>
          <rPr>
            <b/>
            <sz val="9"/>
            <color indexed="81"/>
            <rFont val="Tahoma"/>
            <family val="2"/>
          </rPr>
          <t xml:space="preserve">
Art.1.1.1.c) Norma 1 D13/2007  Anejo A DB SUA</t>
        </r>
      </text>
    </comment>
    <comment ref="B189" authorId="0" shapeId="0">
      <text>
        <r>
          <rPr>
            <b/>
            <sz val="9"/>
            <color indexed="81"/>
            <rFont val="Tahoma"/>
            <family val="2"/>
          </rPr>
          <t>PRECEPTO:
Art.1.1.1.c) Norma 1 D13/2007  Anejo A DB SUA</t>
        </r>
      </text>
    </comment>
    <comment ref="B190" authorId="0" shapeId="0">
      <text>
        <r>
          <rPr>
            <b/>
            <sz val="9"/>
            <color indexed="81"/>
            <rFont val="Tahoma"/>
            <family val="2"/>
          </rPr>
          <t>PRECEPTO:
Anejo A DB SUA</t>
        </r>
        <r>
          <rPr>
            <sz val="9"/>
            <color indexed="81"/>
            <rFont val="Tahoma"/>
            <family val="2"/>
          </rPr>
          <t xml:space="preserve">
</t>
        </r>
      </text>
    </comment>
    <comment ref="B191" authorId="0" shapeId="0">
      <text>
        <r>
          <rPr>
            <b/>
            <sz val="9"/>
            <color indexed="81"/>
            <rFont val="Tahoma"/>
            <family val="2"/>
          </rPr>
          <t>PRECEPTO:
Anejo A DB SUA</t>
        </r>
        <r>
          <rPr>
            <sz val="9"/>
            <color indexed="81"/>
            <rFont val="Tahoma"/>
            <family val="2"/>
          </rPr>
          <t xml:space="preserve">
</t>
        </r>
      </text>
    </comment>
    <comment ref="B192" authorId="0" shapeId="0">
      <text>
        <r>
          <rPr>
            <b/>
            <sz val="9"/>
            <color indexed="81"/>
            <rFont val="Tahoma"/>
            <family val="2"/>
          </rPr>
          <t>PRECEPTO:
Anejo A DB SUA</t>
        </r>
        <r>
          <rPr>
            <sz val="9"/>
            <color indexed="81"/>
            <rFont val="Tahoma"/>
            <family val="2"/>
          </rPr>
          <t xml:space="preserve">
</t>
        </r>
      </text>
    </comment>
    <comment ref="B193" authorId="0" shapeId="0">
      <text>
        <r>
          <rPr>
            <b/>
            <sz val="9"/>
            <color indexed="81"/>
            <rFont val="Tahoma"/>
            <family val="2"/>
          </rPr>
          <t>PRECEPTO:</t>
        </r>
        <r>
          <rPr>
            <sz val="9"/>
            <color indexed="81"/>
            <rFont val="Tahoma"/>
            <family val="2"/>
          </rPr>
          <t xml:space="preserve">
</t>
        </r>
        <r>
          <rPr>
            <b/>
            <sz val="9"/>
            <color indexed="81"/>
            <rFont val="Tahoma"/>
            <family val="2"/>
          </rPr>
          <t>Anejo A DB SUA</t>
        </r>
      </text>
    </comment>
    <comment ref="B194" authorId="0" shapeId="0">
      <text>
        <r>
          <rPr>
            <b/>
            <sz val="9"/>
            <color indexed="81"/>
            <rFont val="Tahoma"/>
            <family val="2"/>
          </rPr>
          <t>PRECEPTO:</t>
        </r>
        <r>
          <rPr>
            <sz val="9"/>
            <color indexed="81"/>
            <rFont val="Tahoma"/>
            <family val="2"/>
          </rPr>
          <t xml:space="preserve">
</t>
        </r>
        <r>
          <rPr>
            <b/>
            <sz val="9"/>
            <color indexed="81"/>
            <rFont val="Tahoma"/>
            <family val="2"/>
          </rPr>
          <t>Anejo A DB SUA</t>
        </r>
      </text>
    </comment>
    <comment ref="B195" authorId="0" shapeId="0">
      <text>
        <r>
          <rPr>
            <b/>
            <sz val="9"/>
            <color indexed="81"/>
            <rFont val="Tahoma"/>
            <family val="2"/>
          </rPr>
          <t>PRECEPTO:</t>
        </r>
        <r>
          <rPr>
            <sz val="9"/>
            <color indexed="81"/>
            <rFont val="Tahoma"/>
            <family val="2"/>
          </rPr>
          <t xml:space="preserve">
</t>
        </r>
        <r>
          <rPr>
            <b/>
            <sz val="9"/>
            <color indexed="81"/>
            <rFont val="Tahoma"/>
            <family val="2"/>
          </rPr>
          <t xml:space="preserve"> Tabla 1.1. del DB SI 4</t>
        </r>
      </text>
    </comment>
    <comment ref="B202" authorId="0" shapeId="0">
      <text>
        <r>
          <rPr>
            <b/>
            <sz val="9"/>
            <color indexed="81"/>
            <rFont val="Tahoma"/>
            <family val="2"/>
          </rPr>
          <t>PRECEPTO:
Art. 15.1 D 13/2007, Anejo A DB SUA</t>
        </r>
      </text>
    </comment>
    <comment ref="B203" authorId="0" shapeId="0">
      <text>
        <r>
          <rPr>
            <b/>
            <sz val="9"/>
            <color indexed="81"/>
            <rFont val="Tahoma"/>
            <family val="2"/>
          </rPr>
          <t>PRECEPTO:
Art. 7.3 y 15.3 D 13/2007, Anejo A DB SUA</t>
        </r>
        <r>
          <rPr>
            <sz val="9"/>
            <color indexed="81"/>
            <rFont val="Tahoma"/>
            <family val="2"/>
          </rPr>
          <t xml:space="preserve">
</t>
        </r>
      </text>
    </comment>
    <comment ref="B204" authorId="0" shapeId="0">
      <text>
        <r>
          <rPr>
            <b/>
            <sz val="9"/>
            <color indexed="81"/>
            <rFont val="Tahoma"/>
            <family val="2"/>
          </rPr>
          <t>PRECEPTO:</t>
        </r>
        <r>
          <rPr>
            <sz val="9"/>
            <color indexed="81"/>
            <rFont val="Tahoma"/>
            <family val="2"/>
          </rPr>
          <t xml:space="preserve">
</t>
        </r>
        <r>
          <rPr>
            <b/>
            <sz val="9"/>
            <color indexed="81"/>
            <rFont val="Tahoma"/>
            <family val="2"/>
          </rPr>
          <t>Art.12.2.a) de la Ley 8/1993.</t>
        </r>
      </text>
    </comment>
    <comment ref="B205" authorId="0" shapeId="0">
      <text>
        <r>
          <rPr>
            <b/>
            <sz val="9"/>
            <color indexed="81"/>
            <rFont val="Tahoma"/>
            <family val="2"/>
          </rPr>
          <t>PRECEPTO:
Art.7.3 D 13/2007 y Anejo A DB SUA.</t>
        </r>
      </text>
    </comment>
    <comment ref="B206" authorId="0" shapeId="0">
      <text>
        <r>
          <rPr>
            <b/>
            <sz val="9"/>
            <color indexed="81"/>
            <rFont val="Tahoma"/>
            <family val="2"/>
          </rPr>
          <t>PRECEPTO:
Art.7.3 D 13/2007 y Anejo A DB SUA.</t>
        </r>
        <r>
          <rPr>
            <sz val="9"/>
            <color indexed="81"/>
            <rFont val="Tahoma"/>
            <family val="2"/>
          </rPr>
          <t xml:space="preserve">
</t>
        </r>
      </text>
    </comment>
    <comment ref="B207" authorId="0" shapeId="0">
      <text>
        <r>
          <rPr>
            <b/>
            <sz val="9"/>
            <color indexed="81"/>
            <rFont val="Tahoma"/>
            <family val="2"/>
          </rPr>
          <t>PRECEPTO:
Art.7.4 D 13/2007 y art. 2.2.1 DB SUA 9.</t>
        </r>
      </text>
    </comment>
    <comment ref="B208" authorId="0" shapeId="0">
      <text>
        <r>
          <rPr>
            <b/>
            <sz val="9"/>
            <color indexed="81"/>
            <rFont val="Tahoma"/>
            <family val="2"/>
          </rPr>
          <t>PRECEPTO:
Art.7.4 D 13/2007 y art. 2.2.1 DB SUA 9.</t>
        </r>
        <r>
          <rPr>
            <sz val="9"/>
            <color indexed="81"/>
            <rFont val="Tahoma"/>
            <family val="2"/>
          </rPr>
          <t xml:space="preserve">
</t>
        </r>
      </text>
    </comment>
    <comment ref="B210" authorId="0" shapeId="0">
      <text>
        <r>
          <rPr>
            <b/>
            <sz val="9"/>
            <color indexed="81"/>
            <rFont val="Tahoma"/>
            <family val="2"/>
          </rPr>
          <t>PRECEPTO:
Art. 14.6 D 13/2007</t>
        </r>
        <r>
          <rPr>
            <sz val="9"/>
            <color indexed="81"/>
            <rFont val="Tahoma"/>
            <family val="2"/>
          </rPr>
          <t xml:space="preserve">
</t>
        </r>
      </text>
    </comment>
    <comment ref="B212" authorId="0" shapeId="0">
      <text>
        <r>
          <rPr>
            <b/>
            <sz val="9"/>
            <color indexed="81"/>
            <rFont val="Tahoma"/>
            <family val="2"/>
          </rPr>
          <t>PRECEPTO:
Anejo A DB SUA</t>
        </r>
        <r>
          <rPr>
            <sz val="9"/>
            <color indexed="81"/>
            <rFont val="Tahoma"/>
            <family val="2"/>
          </rPr>
          <t xml:space="preserve">
</t>
        </r>
      </text>
    </comment>
    <comment ref="B214" authorId="0" shapeId="0">
      <text>
        <r>
          <rPr>
            <b/>
            <sz val="9"/>
            <color indexed="81"/>
            <rFont val="Tahoma"/>
            <family val="2"/>
          </rPr>
          <t>PRECEPTO:
Art.14.2 D 13/2007  y Anejo A DB SUA</t>
        </r>
        <r>
          <rPr>
            <sz val="9"/>
            <color indexed="81"/>
            <rFont val="Tahoma"/>
            <family val="2"/>
          </rPr>
          <t xml:space="preserve">
</t>
        </r>
      </text>
    </comment>
    <comment ref="B215" authorId="0" shapeId="0">
      <text>
        <r>
          <rPr>
            <b/>
            <sz val="9"/>
            <color indexed="81"/>
            <rFont val="Tahoma"/>
            <family val="2"/>
          </rPr>
          <t>PRECEPTO:</t>
        </r>
        <r>
          <rPr>
            <sz val="9"/>
            <color indexed="81"/>
            <rFont val="Tahoma"/>
            <family val="2"/>
          </rPr>
          <t xml:space="preserve">
</t>
        </r>
        <r>
          <rPr>
            <b/>
            <sz val="9"/>
            <color indexed="81"/>
            <rFont val="Tahoma"/>
            <family val="2"/>
          </rPr>
          <t xml:space="preserve">Art.14.2 D 13/2007 </t>
        </r>
      </text>
    </comment>
    <comment ref="B216" authorId="0" shapeId="0">
      <text>
        <r>
          <rPr>
            <b/>
            <sz val="9"/>
            <color indexed="81"/>
            <rFont val="Tahoma"/>
            <family val="2"/>
          </rPr>
          <t xml:space="preserve">PRECEPTO:
Art.14.2 D 13/2007 </t>
        </r>
        <r>
          <rPr>
            <sz val="9"/>
            <color indexed="81"/>
            <rFont val="Tahoma"/>
            <family val="2"/>
          </rPr>
          <t xml:space="preserve">
</t>
        </r>
      </text>
    </comment>
    <comment ref="B217" authorId="0" shapeId="0">
      <text>
        <r>
          <rPr>
            <b/>
            <sz val="9"/>
            <color indexed="81"/>
            <rFont val="Tahoma"/>
            <family val="2"/>
          </rPr>
          <t xml:space="preserve">PRECEPTO:
Art.14.2 D 13/2007 </t>
        </r>
        <r>
          <rPr>
            <sz val="9"/>
            <color indexed="81"/>
            <rFont val="Tahoma"/>
            <family val="2"/>
          </rPr>
          <t xml:space="preserve">
</t>
        </r>
      </text>
    </comment>
    <comment ref="B218" authorId="0" shapeId="0">
      <text>
        <r>
          <rPr>
            <b/>
            <sz val="9"/>
            <color indexed="81"/>
            <rFont val="Tahoma"/>
            <family val="2"/>
          </rPr>
          <t>PRECEPTO:</t>
        </r>
        <r>
          <rPr>
            <sz val="9"/>
            <color indexed="81"/>
            <rFont val="Tahoma"/>
            <family val="2"/>
          </rPr>
          <t xml:space="preserve">
</t>
        </r>
        <r>
          <rPr>
            <b/>
            <sz val="9"/>
            <color indexed="81"/>
            <rFont val="Tahoma"/>
            <family val="2"/>
          </rPr>
          <t>Art.14.2 D 13/2007  y Anejo A DB SUA</t>
        </r>
      </text>
    </comment>
    <comment ref="B219" authorId="0" shapeId="0">
      <text>
        <r>
          <rPr>
            <b/>
            <sz val="9"/>
            <color indexed="81"/>
            <rFont val="Tahoma"/>
            <family val="2"/>
          </rPr>
          <t xml:space="preserve">PRECEPTO:
Art.14.3 D 13/2007  y Anejo A DB SUA </t>
        </r>
        <r>
          <rPr>
            <sz val="9"/>
            <color indexed="81"/>
            <rFont val="Tahoma"/>
            <family val="2"/>
          </rPr>
          <t xml:space="preserve">
</t>
        </r>
      </text>
    </comment>
    <comment ref="B220" authorId="0" shapeId="0">
      <text>
        <r>
          <rPr>
            <b/>
            <sz val="9"/>
            <color indexed="81"/>
            <rFont val="Tahoma"/>
            <family val="2"/>
          </rPr>
          <t>PRECEPTO:
Art.14.4 D 13/2007  y Anejo A DB SUA</t>
        </r>
        <r>
          <rPr>
            <sz val="9"/>
            <color indexed="81"/>
            <rFont val="Tahoma"/>
            <family val="2"/>
          </rPr>
          <t xml:space="preserve">
</t>
        </r>
      </text>
    </comment>
    <comment ref="B222" authorId="0" shapeId="0">
      <text>
        <r>
          <rPr>
            <b/>
            <sz val="9"/>
            <color indexed="81"/>
            <rFont val="Tahoma"/>
            <family val="2"/>
          </rPr>
          <t>PRECEPTO:
Anejo  SI A</t>
        </r>
        <r>
          <rPr>
            <sz val="9"/>
            <color indexed="81"/>
            <rFont val="Tahoma"/>
            <family val="2"/>
          </rPr>
          <t xml:space="preserve">
</t>
        </r>
      </text>
    </comment>
    <comment ref="B223" authorId="0" shapeId="0">
      <text>
        <r>
          <rPr>
            <b/>
            <sz val="9"/>
            <color indexed="81"/>
            <rFont val="Tahoma"/>
            <family val="2"/>
          </rPr>
          <t>PRECEPTO:
Anejo  SI A</t>
        </r>
        <r>
          <rPr>
            <sz val="9"/>
            <color indexed="81"/>
            <rFont val="Tahoma"/>
            <family val="2"/>
          </rPr>
          <t xml:space="preserve">
</t>
        </r>
      </text>
    </comment>
    <comment ref="B224" authorId="0" shapeId="0">
      <text>
        <r>
          <rPr>
            <b/>
            <sz val="9"/>
            <color indexed="81"/>
            <rFont val="Tahoma"/>
            <family val="2"/>
          </rPr>
          <t>PRECEPTO:
Anejo  SI A</t>
        </r>
        <r>
          <rPr>
            <sz val="9"/>
            <color indexed="81"/>
            <rFont val="Tahoma"/>
            <family val="2"/>
          </rPr>
          <t xml:space="preserve">
</t>
        </r>
      </text>
    </comment>
    <comment ref="B225" authorId="0" shapeId="0">
      <text>
        <r>
          <rPr>
            <b/>
            <sz val="9"/>
            <color indexed="81"/>
            <rFont val="Tahoma"/>
            <family val="2"/>
          </rPr>
          <t>PRECEPTO:</t>
        </r>
        <r>
          <rPr>
            <sz val="9"/>
            <color indexed="81"/>
            <rFont val="Tahoma"/>
            <family val="2"/>
          </rPr>
          <t xml:space="preserve">
</t>
        </r>
        <r>
          <rPr>
            <b/>
            <sz val="9"/>
            <color indexed="81"/>
            <rFont val="Tahoma"/>
            <family val="2"/>
          </rPr>
          <t xml:space="preserve">Art. 2.1.1.b) DB SUA 4 </t>
        </r>
      </text>
    </comment>
    <comment ref="B230" authorId="0" shapeId="0">
      <text>
        <r>
          <rPr>
            <b/>
            <sz val="9"/>
            <color indexed="81"/>
            <rFont val="Tahoma"/>
            <family val="2"/>
          </rPr>
          <t>PRECEPTO:</t>
        </r>
        <r>
          <rPr>
            <sz val="9"/>
            <color indexed="81"/>
            <rFont val="Tahoma"/>
            <family val="2"/>
          </rPr>
          <t xml:space="preserve">
</t>
        </r>
        <r>
          <rPr>
            <b/>
            <sz val="9"/>
            <color indexed="81"/>
            <rFont val="Tahoma"/>
            <family val="2"/>
          </rPr>
          <t xml:space="preserve">
Norma 6 a) D/13/2007</t>
        </r>
      </text>
    </comment>
    <comment ref="B231" authorId="0" shapeId="0">
      <text>
        <r>
          <rPr>
            <b/>
            <sz val="9"/>
            <color indexed="81"/>
            <rFont val="Tahoma"/>
            <family val="2"/>
          </rPr>
          <t>PRECEPTO:
Norma 6. b)1 D 13/2007</t>
        </r>
        <r>
          <rPr>
            <sz val="9"/>
            <color indexed="81"/>
            <rFont val="Tahoma"/>
            <family val="2"/>
          </rPr>
          <t xml:space="preserve"> </t>
        </r>
      </text>
    </comment>
    <comment ref="B232" authorId="0" shapeId="0">
      <text>
        <r>
          <rPr>
            <b/>
            <sz val="9"/>
            <color indexed="81"/>
            <rFont val="Tahoma"/>
            <family val="2"/>
          </rPr>
          <t>PRECEPTO:
Norma 6.b)2 D 13/2007  y Anejo A del DB SUA</t>
        </r>
        <r>
          <rPr>
            <sz val="9"/>
            <color indexed="81"/>
            <rFont val="Tahoma"/>
            <family val="2"/>
          </rPr>
          <t xml:space="preserve">
</t>
        </r>
      </text>
    </comment>
    <comment ref="B233" authorId="0" shapeId="0">
      <text>
        <r>
          <rPr>
            <b/>
            <sz val="9"/>
            <color indexed="81"/>
            <rFont val="Tahoma"/>
            <family val="2"/>
          </rPr>
          <t>PRECEPTO:</t>
        </r>
        <r>
          <rPr>
            <sz val="9"/>
            <color indexed="81"/>
            <rFont val="Tahoma"/>
            <family val="2"/>
          </rPr>
          <t xml:space="preserve">
</t>
        </r>
        <r>
          <rPr>
            <b/>
            <sz val="9"/>
            <color indexed="81"/>
            <rFont val="Tahoma"/>
            <family val="2"/>
          </rPr>
          <t xml:space="preserve">
Norma 6.b)2 D 13/2007 </t>
        </r>
      </text>
    </comment>
    <comment ref="B234" authorId="0" shapeId="0">
      <text>
        <r>
          <rPr>
            <b/>
            <sz val="9"/>
            <color indexed="81"/>
            <rFont val="Tahoma"/>
            <family val="2"/>
          </rPr>
          <t>PRECEPTO:
Norma 6.b)3 D 13/2007  y Anejo A del DB SUA</t>
        </r>
        <r>
          <rPr>
            <sz val="9"/>
            <color indexed="81"/>
            <rFont val="Tahoma"/>
            <family val="2"/>
          </rPr>
          <t xml:space="preserve">
</t>
        </r>
      </text>
    </comment>
    <comment ref="B235" authorId="0" shapeId="0">
      <text>
        <r>
          <rPr>
            <b/>
            <sz val="9"/>
            <color indexed="81"/>
            <rFont val="Tahoma"/>
            <family val="2"/>
          </rPr>
          <t>PRECEPTO:</t>
        </r>
        <r>
          <rPr>
            <sz val="9"/>
            <color indexed="81"/>
            <rFont val="Tahoma"/>
            <family val="2"/>
          </rPr>
          <t xml:space="preserve">
</t>
        </r>
        <r>
          <rPr>
            <b/>
            <sz val="9"/>
            <color indexed="81"/>
            <rFont val="Tahoma"/>
            <family val="2"/>
          </rPr>
          <t xml:space="preserve">
Normas 6 b) 4 D 13/2007 </t>
        </r>
      </text>
    </comment>
    <comment ref="B236" authorId="0" shapeId="0">
      <text>
        <r>
          <rPr>
            <b/>
            <sz val="9"/>
            <color indexed="81"/>
            <rFont val="Tahoma"/>
            <family val="2"/>
          </rPr>
          <t xml:space="preserve">PRECEPTO:
Normas 6 b) 5 D 13/2007 </t>
        </r>
        <r>
          <rPr>
            <sz val="9"/>
            <color indexed="81"/>
            <rFont val="Tahoma"/>
            <family val="2"/>
          </rPr>
          <t xml:space="preserve">
</t>
        </r>
      </text>
    </comment>
    <comment ref="B237" authorId="0" shapeId="0">
      <text>
        <r>
          <rPr>
            <b/>
            <sz val="9"/>
            <color indexed="81"/>
            <rFont val="Tahoma"/>
            <family val="2"/>
          </rPr>
          <t xml:space="preserve">PRECEPTO:
Normas 6 b) 5 D 13/2007 </t>
        </r>
        <r>
          <rPr>
            <sz val="9"/>
            <color indexed="81"/>
            <rFont val="Tahoma"/>
            <family val="2"/>
          </rPr>
          <t xml:space="preserve">
</t>
        </r>
      </text>
    </comment>
    <comment ref="B238" authorId="0" shapeId="0">
      <text>
        <r>
          <rPr>
            <b/>
            <sz val="9"/>
            <color indexed="81"/>
            <rFont val="Tahoma"/>
            <family val="2"/>
          </rPr>
          <t xml:space="preserve">PRECEPTO:
Normas 6 b) 6 D 13/2007 </t>
        </r>
        <r>
          <rPr>
            <sz val="9"/>
            <color indexed="81"/>
            <rFont val="Tahoma"/>
            <family val="2"/>
          </rPr>
          <t xml:space="preserve">
</t>
        </r>
      </text>
    </comment>
    <comment ref="B239" authorId="0" shapeId="0">
      <text>
        <r>
          <rPr>
            <b/>
            <sz val="9"/>
            <color indexed="81"/>
            <rFont val="Tahoma"/>
            <family val="2"/>
          </rPr>
          <t xml:space="preserve">PRECEPTO:
 Norma 6.b) 7 D 13/2007 </t>
        </r>
        <r>
          <rPr>
            <sz val="9"/>
            <color indexed="81"/>
            <rFont val="Tahoma"/>
            <family val="2"/>
          </rPr>
          <t xml:space="preserve">
</t>
        </r>
      </text>
    </comment>
    <comment ref="B240" authorId="0" shapeId="0">
      <text>
        <r>
          <rPr>
            <b/>
            <sz val="9"/>
            <color indexed="81"/>
            <rFont val="Tahoma"/>
            <family val="2"/>
          </rPr>
          <t>PRECEPTO:</t>
        </r>
        <r>
          <rPr>
            <sz val="9"/>
            <color indexed="81"/>
            <rFont val="Tahoma"/>
            <family val="2"/>
          </rPr>
          <t xml:space="preserve">
</t>
        </r>
        <r>
          <rPr>
            <b/>
            <sz val="9"/>
            <color indexed="81"/>
            <rFont val="Tahoma"/>
            <family val="2"/>
          </rPr>
          <t>Normas 6 b) 8 D 13/2007</t>
        </r>
      </text>
    </comment>
    <comment ref="B241" authorId="0" shapeId="0">
      <text>
        <r>
          <rPr>
            <b/>
            <sz val="9"/>
            <color indexed="81"/>
            <rFont val="Tahoma"/>
            <family val="2"/>
          </rPr>
          <t xml:space="preserve">PRECEPTO:
Normas 6 b) 9 D 13/2007 </t>
        </r>
        <r>
          <rPr>
            <sz val="9"/>
            <color indexed="81"/>
            <rFont val="Tahoma"/>
            <family val="2"/>
          </rPr>
          <t xml:space="preserve">
</t>
        </r>
      </text>
    </comment>
    <comment ref="B243" authorId="0" shapeId="0">
      <text>
        <r>
          <rPr>
            <b/>
            <sz val="9"/>
            <color indexed="81"/>
            <rFont val="Tahoma"/>
            <family val="2"/>
          </rPr>
          <t>PRECEPTO:</t>
        </r>
        <r>
          <rPr>
            <sz val="9"/>
            <color indexed="81"/>
            <rFont val="Tahoma"/>
            <family val="2"/>
          </rPr>
          <t xml:space="preserve">
</t>
        </r>
        <r>
          <rPr>
            <b/>
            <sz val="9"/>
            <color indexed="81"/>
            <rFont val="Tahoma"/>
            <family val="2"/>
          </rPr>
          <t>Anejo A DB SUA</t>
        </r>
      </text>
    </comment>
    <comment ref="B244" authorId="0" shapeId="0">
      <text>
        <r>
          <rPr>
            <b/>
            <sz val="9"/>
            <color indexed="81"/>
            <rFont val="Tahoma"/>
            <family val="2"/>
          </rPr>
          <t>PRECEPTO:
Norma 6.b)3 D 13/2007  Anejo A DB SUA</t>
        </r>
        <r>
          <rPr>
            <sz val="9"/>
            <color indexed="81"/>
            <rFont val="Tahoma"/>
            <family val="2"/>
          </rPr>
          <t xml:space="preserve">
</t>
        </r>
      </text>
    </comment>
    <comment ref="B245" authorId="0" shapeId="0">
      <text>
        <r>
          <rPr>
            <b/>
            <sz val="9"/>
            <color indexed="81"/>
            <rFont val="Tahoma"/>
            <family val="2"/>
          </rPr>
          <t>PRECEPTO:
Norma 6.b)10 D 13/2007  Anejo A DB SUA</t>
        </r>
        <r>
          <rPr>
            <sz val="9"/>
            <color indexed="81"/>
            <rFont val="Tahoma"/>
            <family val="2"/>
          </rPr>
          <t xml:space="preserve">
</t>
        </r>
      </text>
    </comment>
    <comment ref="B246" authorId="0" shapeId="0">
      <text>
        <r>
          <rPr>
            <b/>
            <sz val="9"/>
            <color indexed="81"/>
            <rFont val="Tahoma"/>
            <family val="2"/>
          </rPr>
          <t>PRECEPTO:
Normas 6 b)10 D 13/2007</t>
        </r>
        <r>
          <rPr>
            <sz val="9"/>
            <color indexed="81"/>
            <rFont val="Tahoma"/>
            <family val="2"/>
          </rPr>
          <t xml:space="preserve">
</t>
        </r>
      </text>
    </comment>
    <comment ref="B247" authorId="0" shapeId="0">
      <text>
        <r>
          <rPr>
            <b/>
            <sz val="9"/>
            <color indexed="81"/>
            <rFont val="Tahoma"/>
            <family val="2"/>
          </rPr>
          <t>PRECEPTO:
Anejo A DB SUA</t>
        </r>
        <r>
          <rPr>
            <sz val="9"/>
            <color indexed="81"/>
            <rFont val="Tahoma"/>
            <family val="2"/>
          </rPr>
          <t xml:space="preserve">
</t>
        </r>
      </text>
    </comment>
    <comment ref="B248" authorId="0" shapeId="0">
      <text>
        <r>
          <rPr>
            <b/>
            <sz val="9"/>
            <color indexed="81"/>
            <rFont val="Tahoma"/>
            <family val="2"/>
          </rPr>
          <t>PRECEPTO:
Normas 6 b)10 D 13/2007 y art. 1.2 del DB SUA 3</t>
        </r>
        <r>
          <rPr>
            <sz val="9"/>
            <color indexed="81"/>
            <rFont val="Tahoma"/>
            <family val="2"/>
          </rPr>
          <t xml:space="preserve">
</t>
        </r>
      </text>
    </comment>
    <comment ref="B249" authorId="0" shapeId="0">
      <text>
        <r>
          <rPr>
            <b/>
            <sz val="9"/>
            <color indexed="81"/>
            <rFont val="Tahoma"/>
            <family val="2"/>
          </rPr>
          <t>PRECEPTO:</t>
        </r>
        <r>
          <rPr>
            <sz val="9"/>
            <color indexed="81"/>
            <rFont val="Tahoma"/>
            <family val="2"/>
          </rPr>
          <t xml:space="preserve">
</t>
        </r>
        <r>
          <rPr>
            <b/>
            <sz val="9"/>
            <color indexed="81"/>
            <rFont val="Tahoma"/>
            <family val="2"/>
          </rPr>
          <t xml:space="preserve">Normas 6 b)10 D 13/2007 </t>
        </r>
      </text>
    </comment>
    <comment ref="B251" authorId="0" shapeId="0">
      <text>
        <r>
          <rPr>
            <b/>
            <sz val="9"/>
            <color indexed="81"/>
            <rFont val="Tahoma"/>
            <family val="2"/>
          </rPr>
          <t>PRECEPTO:</t>
        </r>
        <r>
          <rPr>
            <sz val="9"/>
            <color indexed="81"/>
            <rFont val="Tahoma"/>
            <family val="2"/>
          </rPr>
          <t xml:space="preserve">
</t>
        </r>
        <r>
          <rPr>
            <b/>
            <sz val="9"/>
            <color indexed="81"/>
            <rFont val="Tahoma"/>
            <family val="2"/>
          </rPr>
          <t>Anejo A DB SUA</t>
        </r>
      </text>
    </comment>
    <comment ref="B252" authorId="0" shapeId="0">
      <text>
        <r>
          <rPr>
            <b/>
            <sz val="9"/>
            <color indexed="81"/>
            <rFont val="Tahoma"/>
            <family val="2"/>
          </rPr>
          <t>PRECEPTO:
Anejo A DB SUA</t>
        </r>
        <r>
          <rPr>
            <sz val="9"/>
            <color indexed="81"/>
            <rFont val="Tahoma"/>
            <family val="2"/>
          </rPr>
          <t xml:space="preserve">
</t>
        </r>
      </text>
    </comment>
    <comment ref="B253" authorId="0" shapeId="0">
      <text>
        <r>
          <rPr>
            <b/>
            <sz val="9"/>
            <color indexed="81"/>
            <rFont val="Tahoma"/>
            <family val="2"/>
          </rPr>
          <t>PRECEPTO:
Anejo A DB SUA</t>
        </r>
        <r>
          <rPr>
            <sz val="9"/>
            <color indexed="81"/>
            <rFont val="Tahoma"/>
            <family val="2"/>
          </rPr>
          <t xml:space="preserve">
</t>
        </r>
      </text>
    </comment>
    <comment ref="B254" authorId="0" shapeId="0">
      <text>
        <r>
          <rPr>
            <b/>
            <sz val="9"/>
            <color indexed="81"/>
            <rFont val="Tahoma"/>
            <family val="2"/>
          </rPr>
          <t>PRECEPTO:</t>
        </r>
        <r>
          <rPr>
            <sz val="9"/>
            <color indexed="81"/>
            <rFont val="Tahoma"/>
            <family val="2"/>
          </rPr>
          <t xml:space="preserve">
</t>
        </r>
        <r>
          <rPr>
            <b/>
            <sz val="9"/>
            <color indexed="81"/>
            <rFont val="Tahoma"/>
            <family val="2"/>
          </rPr>
          <t xml:space="preserve">
Anejo A DB SUA</t>
        </r>
      </text>
    </comment>
    <comment ref="B255" authorId="0" shapeId="0">
      <text>
        <r>
          <rPr>
            <b/>
            <sz val="9"/>
            <color indexed="81"/>
            <rFont val="Tahoma"/>
            <family val="2"/>
          </rPr>
          <t>PRECEPTO:
Anejo A DB SUA</t>
        </r>
        <r>
          <rPr>
            <sz val="9"/>
            <color indexed="81"/>
            <rFont val="Tahoma"/>
            <family val="2"/>
          </rPr>
          <t xml:space="preserve">
</t>
        </r>
      </text>
    </comment>
    <comment ref="B256" authorId="0" shapeId="0">
      <text>
        <r>
          <rPr>
            <b/>
            <sz val="9"/>
            <color indexed="81"/>
            <rFont val="Tahoma"/>
            <family val="2"/>
          </rPr>
          <t>PRECEPTO:
Normas 6 b)10 D 13/2007 y art. 1.2 del DB SUA 3</t>
        </r>
        <r>
          <rPr>
            <sz val="9"/>
            <color indexed="81"/>
            <rFont val="Tahoma"/>
            <family val="2"/>
          </rPr>
          <t xml:space="preserve">
</t>
        </r>
      </text>
    </comment>
    <comment ref="B257" authorId="0" shapeId="0">
      <text>
        <r>
          <rPr>
            <b/>
            <sz val="9"/>
            <color indexed="81"/>
            <rFont val="Tahoma"/>
            <family val="2"/>
          </rPr>
          <t xml:space="preserve">PRECEPTO:
Normas 6 b)10 D 13/2007 </t>
        </r>
      </text>
    </comment>
    <comment ref="B260" authorId="0" shapeId="0">
      <text>
        <r>
          <rPr>
            <b/>
            <sz val="9"/>
            <color indexed="81"/>
            <rFont val="Tahoma"/>
            <family val="2"/>
          </rPr>
          <t>PRECEPTO:
Norma 6.b) 11 D 13/2007 ,Anejo A DB SUA</t>
        </r>
        <r>
          <rPr>
            <sz val="9"/>
            <color indexed="81"/>
            <rFont val="Tahoma"/>
            <family val="2"/>
          </rPr>
          <t xml:space="preserve">
</t>
        </r>
      </text>
    </comment>
    <comment ref="B261" authorId="0" shapeId="0">
      <text>
        <r>
          <rPr>
            <b/>
            <sz val="9"/>
            <color indexed="81"/>
            <rFont val="Tahoma"/>
            <family val="2"/>
          </rPr>
          <t>PRECEPTO:
Norma 6.b) 11 D 13/2007 ,Anejo A DB SUA</t>
        </r>
        <r>
          <rPr>
            <sz val="9"/>
            <color indexed="81"/>
            <rFont val="Tahoma"/>
            <family val="2"/>
          </rPr>
          <t xml:space="preserve">
</t>
        </r>
      </text>
    </comment>
    <comment ref="B262" authorId="0" shapeId="0">
      <text>
        <r>
          <rPr>
            <b/>
            <sz val="9"/>
            <color indexed="81"/>
            <rFont val="Tahoma"/>
            <family val="2"/>
          </rPr>
          <t>PRECEPTO:</t>
        </r>
        <r>
          <rPr>
            <sz val="9"/>
            <color indexed="81"/>
            <rFont val="Tahoma"/>
            <family val="2"/>
          </rPr>
          <t xml:space="preserve">
</t>
        </r>
        <r>
          <rPr>
            <b/>
            <sz val="9"/>
            <color indexed="81"/>
            <rFont val="Tahoma"/>
            <family val="2"/>
          </rPr>
          <t>Norma 6.b)11 D 13/2007  Anejo A DB SUA</t>
        </r>
      </text>
    </comment>
    <comment ref="B263" authorId="0" shapeId="0">
      <text>
        <r>
          <rPr>
            <b/>
            <sz val="9"/>
            <color indexed="81"/>
            <rFont val="Tahoma"/>
            <family val="2"/>
          </rPr>
          <t>PRECEPTO:
Norma 6.b)11 D 13/2007  Anejo A DB SUA</t>
        </r>
        <r>
          <rPr>
            <sz val="9"/>
            <color indexed="81"/>
            <rFont val="Tahoma"/>
            <family val="2"/>
          </rPr>
          <t xml:space="preserve">
</t>
        </r>
      </text>
    </comment>
    <comment ref="B264" authorId="0" shapeId="0">
      <text>
        <r>
          <rPr>
            <b/>
            <sz val="9"/>
            <color indexed="81"/>
            <rFont val="Tahoma"/>
            <family val="2"/>
          </rPr>
          <t xml:space="preserve">PRECEPTO:
Normas 6 b)11 D 13/2007 </t>
        </r>
        <r>
          <rPr>
            <sz val="9"/>
            <color indexed="81"/>
            <rFont val="Tahoma"/>
            <family val="2"/>
          </rPr>
          <t xml:space="preserve">
</t>
        </r>
      </text>
    </comment>
    <comment ref="B265" authorId="0" shapeId="0">
      <text>
        <r>
          <rPr>
            <b/>
            <sz val="9"/>
            <color indexed="81"/>
            <rFont val="Tahoma"/>
            <family val="2"/>
          </rPr>
          <t>PRECEPTO:</t>
        </r>
        <r>
          <rPr>
            <sz val="9"/>
            <color indexed="81"/>
            <rFont val="Tahoma"/>
            <family val="2"/>
          </rPr>
          <t xml:space="preserve">
</t>
        </r>
        <r>
          <rPr>
            <b/>
            <sz val="9"/>
            <color indexed="81"/>
            <rFont val="Tahoma"/>
            <family val="2"/>
          </rPr>
          <t xml:space="preserve">
Normas 6 b)11 D 13/2007  Anejo A DB SUA</t>
        </r>
      </text>
    </comment>
    <comment ref="B267" authorId="0" shapeId="0">
      <text>
        <r>
          <rPr>
            <b/>
            <sz val="9"/>
            <color indexed="81"/>
            <rFont val="Tahoma"/>
            <family val="2"/>
          </rPr>
          <t>PRECEPTO:
Norma 6.b) 10 D 13/2007 ,Anejo A DB SUA</t>
        </r>
        <r>
          <rPr>
            <sz val="9"/>
            <color indexed="81"/>
            <rFont val="Tahoma"/>
            <family val="2"/>
          </rPr>
          <t xml:space="preserve">
</t>
        </r>
      </text>
    </comment>
    <comment ref="B268" authorId="0" shapeId="0">
      <text>
        <r>
          <rPr>
            <b/>
            <sz val="9"/>
            <color indexed="81"/>
            <rFont val="Tahoma"/>
            <family val="2"/>
          </rPr>
          <t>PRECEPTO:</t>
        </r>
        <r>
          <rPr>
            <sz val="9"/>
            <color indexed="81"/>
            <rFont val="Tahoma"/>
            <family val="2"/>
          </rPr>
          <t xml:space="preserve">
</t>
        </r>
        <r>
          <rPr>
            <b/>
            <sz val="9"/>
            <color indexed="81"/>
            <rFont val="Tahoma"/>
            <family val="2"/>
          </rPr>
          <t>Norma 6.b) 10 D 13/2007 ,Anejo A DB SUA</t>
        </r>
      </text>
    </comment>
    <comment ref="B269" authorId="0" shapeId="0">
      <text>
        <r>
          <rPr>
            <b/>
            <sz val="9"/>
            <color indexed="81"/>
            <rFont val="Tahoma"/>
            <family val="2"/>
          </rPr>
          <t>PRECEPTO:
Norma 6.b)10 D 13/2007  Anejo A DB SUA</t>
        </r>
        <r>
          <rPr>
            <sz val="9"/>
            <color indexed="81"/>
            <rFont val="Tahoma"/>
            <family val="2"/>
          </rPr>
          <t xml:space="preserve">
</t>
        </r>
      </text>
    </comment>
    <comment ref="B270" authorId="0" shapeId="0">
      <text>
        <r>
          <rPr>
            <b/>
            <sz val="9"/>
            <color indexed="81"/>
            <rFont val="Tahoma"/>
            <family val="2"/>
          </rPr>
          <t>PRECEPTO:
Norma 6.b)10 D 13/2007  Anejo A DB SUA</t>
        </r>
        <r>
          <rPr>
            <sz val="9"/>
            <color indexed="81"/>
            <rFont val="Tahoma"/>
            <family val="2"/>
          </rPr>
          <t xml:space="preserve">
</t>
        </r>
      </text>
    </comment>
    <comment ref="B271" authorId="0" shapeId="0">
      <text>
        <r>
          <rPr>
            <b/>
            <sz val="9"/>
            <color indexed="81"/>
            <rFont val="Tahoma"/>
            <family val="2"/>
          </rPr>
          <t>PRECEPTO:</t>
        </r>
        <r>
          <rPr>
            <sz val="9"/>
            <color indexed="81"/>
            <rFont val="Tahoma"/>
            <family val="2"/>
          </rPr>
          <t xml:space="preserve">
</t>
        </r>
        <r>
          <rPr>
            <b/>
            <sz val="9"/>
            <color indexed="81"/>
            <rFont val="Tahoma"/>
            <family val="2"/>
          </rPr>
          <t xml:space="preserve">
Norma 6.b)10 D 13/2007  Anejo A DB SUA</t>
        </r>
      </text>
    </comment>
    <comment ref="B273" authorId="0" shapeId="0">
      <text>
        <r>
          <rPr>
            <b/>
            <sz val="9"/>
            <color indexed="81"/>
            <rFont val="Tahoma"/>
            <family val="2"/>
          </rPr>
          <t>PRECEPTO:
Norma 6.b) 12 D 13/2007 ,Anejo A DB SUA</t>
        </r>
        <r>
          <rPr>
            <sz val="9"/>
            <color indexed="81"/>
            <rFont val="Tahoma"/>
            <family val="2"/>
          </rPr>
          <t xml:space="preserve">
</t>
        </r>
      </text>
    </comment>
    <comment ref="B274" authorId="0" shapeId="0">
      <text>
        <r>
          <rPr>
            <b/>
            <sz val="9"/>
            <color indexed="81"/>
            <rFont val="Tahoma"/>
            <family val="2"/>
          </rPr>
          <t>PRECEPTO:</t>
        </r>
        <r>
          <rPr>
            <sz val="9"/>
            <color indexed="81"/>
            <rFont val="Tahoma"/>
            <family val="2"/>
          </rPr>
          <t xml:space="preserve">
</t>
        </r>
        <r>
          <rPr>
            <b/>
            <sz val="9"/>
            <color indexed="81"/>
            <rFont val="Tahoma"/>
            <family val="2"/>
          </rPr>
          <t xml:space="preserve">
Norma 6.b) 12 D 13/2007 ,Anejo A DB SUA</t>
        </r>
      </text>
    </comment>
    <comment ref="B275" authorId="0" shapeId="0">
      <text>
        <r>
          <rPr>
            <b/>
            <sz val="9"/>
            <color indexed="81"/>
            <rFont val="Tahoma"/>
            <family val="2"/>
          </rPr>
          <t>PRECEPTO:
Norma 6.b)12 D 13/2007  Anejo A DB SUA</t>
        </r>
        <r>
          <rPr>
            <sz val="9"/>
            <color indexed="81"/>
            <rFont val="Tahoma"/>
            <family val="2"/>
          </rPr>
          <t xml:space="preserve">
</t>
        </r>
      </text>
    </comment>
    <comment ref="B276" authorId="0" shapeId="0">
      <text>
        <r>
          <rPr>
            <b/>
            <sz val="9"/>
            <color indexed="81"/>
            <rFont val="Tahoma"/>
            <family val="2"/>
          </rPr>
          <t xml:space="preserve">PRECEPTO:
Normas 6 b)12 D 13/2007 ANEJO SUA </t>
        </r>
        <r>
          <rPr>
            <sz val="9"/>
            <color indexed="81"/>
            <rFont val="Tahoma"/>
            <family val="2"/>
          </rPr>
          <t xml:space="preserve">
</t>
        </r>
      </text>
    </comment>
    <comment ref="B278" authorId="0" shapeId="0">
      <text>
        <r>
          <rPr>
            <b/>
            <sz val="9"/>
            <color indexed="81"/>
            <rFont val="Tahoma"/>
            <family val="2"/>
          </rPr>
          <t>PRECEPTO:</t>
        </r>
        <r>
          <rPr>
            <sz val="9"/>
            <color indexed="81"/>
            <rFont val="Tahoma"/>
            <family val="2"/>
          </rPr>
          <t xml:space="preserve">
</t>
        </r>
        <r>
          <rPr>
            <b/>
            <sz val="9"/>
            <color indexed="81"/>
            <rFont val="Tahoma"/>
            <family val="2"/>
          </rPr>
          <t xml:space="preserve">
Norma 6.b) 13 D 13/2007</t>
        </r>
      </text>
    </comment>
    <comment ref="B279" authorId="0" shapeId="0">
      <text>
        <r>
          <rPr>
            <b/>
            <sz val="9"/>
            <color indexed="81"/>
            <rFont val="Tahoma"/>
            <family val="2"/>
          </rPr>
          <t>PRECEPTO:
Norma 6.b) 13 D 13/2007</t>
        </r>
        <r>
          <rPr>
            <sz val="9"/>
            <color indexed="81"/>
            <rFont val="Tahoma"/>
            <family val="2"/>
          </rPr>
          <t xml:space="preserve">
</t>
        </r>
      </text>
    </comment>
    <comment ref="B280" authorId="0" shapeId="0">
      <text>
        <r>
          <rPr>
            <b/>
            <sz val="9"/>
            <color indexed="81"/>
            <rFont val="Tahoma"/>
            <family val="2"/>
          </rPr>
          <t>PRECEPTO:
Norma 6.b)13 D 13/2007  Anejo A DB SUA</t>
        </r>
        <r>
          <rPr>
            <sz val="9"/>
            <color indexed="81"/>
            <rFont val="Tahoma"/>
            <family val="2"/>
          </rPr>
          <t xml:space="preserve">
</t>
        </r>
      </text>
    </comment>
    <comment ref="B282" authorId="0" shapeId="0">
      <text>
        <r>
          <rPr>
            <b/>
            <sz val="9"/>
            <color indexed="81"/>
            <rFont val="Tahoma"/>
            <family val="2"/>
          </rPr>
          <t>PRECEPTO:</t>
        </r>
        <r>
          <rPr>
            <sz val="9"/>
            <color indexed="81"/>
            <rFont val="Tahoma"/>
            <family val="2"/>
          </rPr>
          <t xml:space="preserve">
</t>
        </r>
        <r>
          <rPr>
            <b/>
            <sz val="9"/>
            <color indexed="81"/>
            <rFont val="Tahoma"/>
            <family val="2"/>
          </rPr>
          <t xml:space="preserve">
Anejo A DB SUA</t>
        </r>
      </text>
    </comment>
    <comment ref="B287" authorId="0" shapeId="0">
      <text>
        <r>
          <rPr>
            <b/>
            <sz val="9"/>
            <color indexed="81"/>
            <rFont val="Tahoma"/>
            <family val="2"/>
          </rPr>
          <t>PRECEPTO:</t>
        </r>
        <r>
          <rPr>
            <sz val="9"/>
            <color indexed="81"/>
            <rFont val="Tahoma"/>
            <family val="2"/>
          </rPr>
          <t xml:space="preserve">
</t>
        </r>
        <r>
          <rPr>
            <b/>
            <sz val="9"/>
            <color indexed="81"/>
            <rFont val="Tahoma"/>
            <family val="2"/>
          </rPr>
          <t>Apartado a) Norma 5 D 13/2007</t>
        </r>
      </text>
    </comment>
    <comment ref="B288" authorId="0" shapeId="0">
      <text>
        <r>
          <rPr>
            <b/>
            <sz val="9"/>
            <color indexed="81"/>
            <rFont val="Tahoma"/>
            <family val="2"/>
          </rPr>
          <t>PRECEPTO:
Apartado a) Norma 5 D 13/2007</t>
        </r>
        <r>
          <rPr>
            <sz val="9"/>
            <color indexed="81"/>
            <rFont val="Tahoma"/>
            <family val="2"/>
          </rPr>
          <t xml:space="preserve">
</t>
        </r>
      </text>
    </comment>
    <comment ref="B289" authorId="0" shapeId="0">
      <text>
        <r>
          <rPr>
            <b/>
            <sz val="9"/>
            <color indexed="81"/>
            <rFont val="Tahoma"/>
            <family val="2"/>
          </rPr>
          <t>PRECEPTO:
Apartado a) Norma 5 D 13/2007</t>
        </r>
        <r>
          <rPr>
            <sz val="9"/>
            <color indexed="81"/>
            <rFont val="Tahoma"/>
            <family val="2"/>
          </rPr>
          <t xml:space="preserve">
</t>
        </r>
      </text>
    </comment>
    <comment ref="B290" authorId="0" shapeId="0">
      <text>
        <r>
          <rPr>
            <b/>
            <sz val="9"/>
            <color indexed="81"/>
            <rFont val="Tahoma"/>
            <family val="2"/>
          </rPr>
          <t>PRECEPTO:
Apartado a) Norma 5 D 13/2007</t>
        </r>
        <r>
          <rPr>
            <sz val="9"/>
            <color indexed="81"/>
            <rFont val="Tahoma"/>
            <family val="2"/>
          </rPr>
          <t xml:space="preserve">
</t>
        </r>
      </text>
    </comment>
    <comment ref="B291" authorId="0" shapeId="0">
      <text>
        <r>
          <rPr>
            <b/>
            <sz val="9"/>
            <color indexed="81"/>
            <rFont val="Tahoma"/>
            <family val="2"/>
          </rPr>
          <t>PRECEPTO:</t>
        </r>
        <r>
          <rPr>
            <sz val="9"/>
            <color indexed="81"/>
            <rFont val="Tahoma"/>
            <family val="2"/>
          </rPr>
          <t xml:space="preserve">
</t>
        </r>
        <r>
          <rPr>
            <b/>
            <sz val="9"/>
            <color indexed="81"/>
            <rFont val="Tahoma"/>
            <family val="2"/>
          </rPr>
          <t>Apartado a) Norma 5 D 13/2007</t>
        </r>
      </text>
    </comment>
    <comment ref="B292" authorId="0" shapeId="0">
      <text>
        <r>
          <rPr>
            <b/>
            <sz val="9"/>
            <color indexed="81"/>
            <rFont val="Tahoma"/>
            <family val="2"/>
          </rPr>
          <t>PRECEPTO:
Apartado a) Norma 5 D 13/2007</t>
        </r>
        <r>
          <rPr>
            <sz val="9"/>
            <color indexed="81"/>
            <rFont val="Tahoma"/>
            <family val="2"/>
          </rPr>
          <t xml:space="preserve">
</t>
        </r>
      </text>
    </comment>
    <comment ref="B293" authorId="0" shapeId="0">
      <text>
        <r>
          <rPr>
            <b/>
            <sz val="9"/>
            <color indexed="81"/>
            <rFont val="Tahoma"/>
            <family val="2"/>
          </rPr>
          <t>PRECEPTO:</t>
        </r>
        <r>
          <rPr>
            <sz val="9"/>
            <color indexed="81"/>
            <rFont val="Tahoma"/>
            <family val="2"/>
          </rPr>
          <t xml:space="preserve">
</t>
        </r>
        <r>
          <rPr>
            <b/>
            <sz val="9"/>
            <color indexed="81"/>
            <rFont val="Tahoma"/>
            <family val="2"/>
          </rPr>
          <t>Apartado a) Norma 5 D 13/2007</t>
        </r>
      </text>
    </comment>
    <comment ref="B294" authorId="0" shapeId="0">
      <text>
        <r>
          <rPr>
            <b/>
            <sz val="9"/>
            <color indexed="81"/>
            <rFont val="Tahoma"/>
            <family val="2"/>
          </rPr>
          <t>PRECEPTO:
Apartado b) Norma 5 D 13/2007</t>
        </r>
        <r>
          <rPr>
            <sz val="9"/>
            <color indexed="81"/>
            <rFont val="Tahoma"/>
            <family val="2"/>
          </rPr>
          <t xml:space="preserve">
</t>
        </r>
      </text>
    </comment>
    <comment ref="B295" authorId="0" shapeId="0">
      <text>
        <r>
          <rPr>
            <b/>
            <sz val="9"/>
            <color indexed="81"/>
            <rFont val="Tahoma"/>
            <family val="2"/>
          </rPr>
          <t>PRECEPTO:
Apartado c) Norma 5 D 13/2007</t>
        </r>
        <r>
          <rPr>
            <sz val="9"/>
            <color indexed="81"/>
            <rFont val="Tahoma"/>
            <family val="2"/>
          </rPr>
          <t xml:space="preserve">
</t>
        </r>
      </text>
    </comment>
    <comment ref="B296" authorId="0" shapeId="0">
      <text>
        <r>
          <rPr>
            <b/>
            <sz val="9"/>
            <color indexed="81"/>
            <rFont val="Tahoma"/>
            <family val="2"/>
          </rPr>
          <t>PRECEPTO:
Apartado d) Norma 5 D 13/2007</t>
        </r>
        <r>
          <rPr>
            <sz val="9"/>
            <color indexed="81"/>
            <rFont val="Tahoma"/>
            <family val="2"/>
          </rPr>
          <t xml:space="preserve">
</t>
        </r>
      </text>
    </comment>
    <comment ref="B297" authorId="0" shapeId="0">
      <text>
        <r>
          <rPr>
            <b/>
            <sz val="9"/>
            <color indexed="81"/>
            <rFont val="Tahoma"/>
            <family val="2"/>
          </rPr>
          <t>PRECEPTO:</t>
        </r>
        <r>
          <rPr>
            <sz val="9"/>
            <color indexed="81"/>
            <rFont val="Tahoma"/>
            <family val="2"/>
          </rPr>
          <t xml:space="preserve">
</t>
        </r>
        <r>
          <rPr>
            <b/>
            <sz val="9"/>
            <color indexed="81"/>
            <rFont val="Tahoma"/>
            <family val="2"/>
          </rPr>
          <t xml:space="preserve">
Apartado e) Norma 5 D 13/2007</t>
        </r>
      </text>
    </comment>
    <comment ref="B298" authorId="0" shapeId="0">
      <text>
        <r>
          <rPr>
            <b/>
            <sz val="9"/>
            <color indexed="81"/>
            <rFont val="Tahoma"/>
            <family val="2"/>
          </rPr>
          <t>PRECEPTO:
Apartado f) Norma 5 D 13/2007</t>
        </r>
        <r>
          <rPr>
            <sz val="9"/>
            <color indexed="81"/>
            <rFont val="Tahoma"/>
            <family val="2"/>
          </rPr>
          <t xml:space="preserve">
</t>
        </r>
      </text>
    </comment>
    <comment ref="B299" authorId="0" shapeId="0">
      <text>
        <r>
          <rPr>
            <b/>
            <sz val="9"/>
            <color indexed="81"/>
            <rFont val="Tahoma"/>
            <family val="2"/>
          </rPr>
          <t>PRECEPTO:</t>
        </r>
        <r>
          <rPr>
            <sz val="9"/>
            <color indexed="81"/>
            <rFont val="Tahoma"/>
            <family val="2"/>
          </rPr>
          <t xml:space="preserve">
</t>
        </r>
        <r>
          <rPr>
            <b/>
            <sz val="9"/>
            <color indexed="81"/>
            <rFont val="Tahoma"/>
            <family val="2"/>
          </rPr>
          <t>Apartado g) Norma 5 D 13/2007</t>
        </r>
      </text>
    </comment>
    <comment ref="B300" authorId="0" shapeId="0">
      <text>
        <r>
          <rPr>
            <b/>
            <sz val="9"/>
            <color indexed="81"/>
            <rFont val="Tahoma"/>
            <family val="2"/>
          </rPr>
          <t>PRECEPTO:
Apartado h) Norma 5 D 13/2007</t>
        </r>
        <r>
          <rPr>
            <sz val="9"/>
            <color indexed="81"/>
            <rFont val="Tahoma"/>
            <family val="2"/>
          </rPr>
          <t xml:space="preserve">
</t>
        </r>
      </text>
    </comment>
  </commentList>
</comments>
</file>

<file path=xl/sharedStrings.xml><?xml version="1.0" encoding="utf-8"?>
<sst xmlns="http://schemas.openxmlformats.org/spreadsheetml/2006/main" count="742" uniqueCount="438">
  <si>
    <t xml:space="preserve">PROYECTO </t>
  </si>
  <si>
    <t>Normativa de aplicación:</t>
  </si>
  <si>
    <t>TIPO DE ACTUACIÓN Y EXIGENCIAS DE ACCESIBILIDAD</t>
  </si>
  <si>
    <t>CONDICIONES</t>
  </si>
  <si>
    <t>SI/NO</t>
  </si>
  <si>
    <t>PRECEPTO</t>
  </si>
  <si>
    <t>Los espacios y los  elementos de los aseos y baños accesibles y otros aseos y baños son comunes y disponen de las condiciones funcionales y dotaciones que garantizan la accesibilidad.</t>
  </si>
  <si>
    <t>La entrada está siempre disponible para su utilización inmediata por cualquier usuario, no pudiendo estar cerrados.</t>
  </si>
  <si>
    <t>El suelo es antideslizante tanto en seco como en mojado. Al igual que las paredes no produce reflejos que comporten deslumbramiento y tampoco existen resaltes o rehundidos.</t>
  </si>
  <si>
    <t>La localización del aseo adaptado se señala con el SIA y se ajusta a lo previsto en la Norma 5.</t>
  </si>
  <si>
    <t>Los accesorios que sobresalen mas de 10 cm en voladizo, se situan de manera que no se producen riesgos de impacto.</t>
  </si>
  <si>
    <t xml:space="preserve">No existen conducciones sin la protección o aislamiento térmico necesarios. </t>
  </si>
  <si>
    <t>FICHA DE COMPROBACIÓN DE LA ACCESIBILIDAD DE  EDIFICIOS DE USO PÚBLICO</t>
  </si>
  <si>
    <t>NORMA</t>
  </si>
  <si>
    <t>Al cumplimentar la ficha se deberá tener en cuenta que la normativa aplicable prevé una serie de excepciones, que afectan al nivel de exigencia :</t>
  </si>
  <si>
    <t>1.1.1. DB SUA 9 y 10.3.a) D 13/2007)</t>
  </si>
  <si>
    <t>EXIGENCIAS DE ACCESIBILIDAD Y CONDICIONES FUNCIONALES  (Art. 10 D 13/2007 y Art.1.1. DB SUA 9)</t>
  </si>
  <si>
    <t>Art.10.3.b D 13/2007 y Art.1.1.3. DB SUA 9</t>
  </si>
  <si>
    <t xml:space="preserve">En caso de existir algún itinerario no accesible, se identifica el itinerario accesible, señalando su posición desde cualquier acceso y disponiéndose en el exterior el símbolo de la accesibilidad. </t>
  </si>
  <si>
    <t>10.6 Decreto 13/2007</t>
  </si>
  <si>
    <t xml:space="preserve">art. 1.1.1.a) Norma 1 y Anejo A DB SUA </t>
  </si>
  <si>
    <t xml:space="preserve">art. 1.1.2.1.a) Norma 1 y Anejo A DB SUA </t>
  </si>
  <si>
    <t>Art. 4.3.1. del DB SUA 1</t>
  </si>
  <si>
    <t>art. 1.1.1.a) Norma 1, Anejo A DB SUA 9, Art. 2.1 DB SUA 1.</t>
  </si>
  <si>
    <t>art. 1.1.1.a) Norma 1 D 13/2007</t>
  </si>
  <si>
    <t>art. 1.1.2.1.a) Norma 1 D 13/2007</t>
  </si>
  <si>
    <t>art. 1.1.1.b) Norma 1 D 13/2007</t>
  </si>
  <si>
    <t>Se utiliza la diferenciación de textura y color para informar del encuentro con obstáculos o con otros modos de transporte.</t>
  </si>
  <si>
    <t>art. 1.1.1.e) Norma 1 D 13/2007</t>
  </si>
  <si>
    <t>Si existen elementos de control o seguridad (arcos, torniquetes etc…), existe un paso alternativo de ancho libre mayor que 80 cm que puede ser utilizado, en el sentido de entrada, salida y evacuación.</t>
  </si>
  <si>
    <t>art. 1.1.1.f) Norma 1 D 13/2007</t>
  </si>
  <si>
    <t>El pavimento es duro y estable sin piezas sueltas, ni  cejas, resaltes bordes o huecos que hagan posible el tropiezo de las personas. Los felpudos están encastrados o fijados al suelo. Tampoco es deslizante en seco o en mojado y su acabado no produce reflejos.</t>
  </si>
  <si>
    <t>art. 1.1.1.d) Norma 1 D 13/2007 Anejo A DB SUA 9</t>
  </si>
  <si>
    <t>Los suelos son resistentes a la deformación para permitir la circulación y arrastre de elementos pesados.</t>
  </si>
  <si>
    <t>La pendiente transversal no supera el 2 %</t>
  </si>
  <si>
    <t>Si la pendiente longitudinal supera el 4 %, se cumplen las condiciones de las rampas accesibles.</t>
  </si>
  <si>
    <t>No hay escaleras, rampas y pasillos mecánicos, puertas de vaivén o giratorias, barreras tipo torno ni elementos inadecuados para personas con marcapasos u otros dispositivos médicos.</t>
  </si>
  <si>
    <t>art. 1.1.2.1.b) Norma 1 D 13/2007 y Art. 1.2. DB SUA 2</t>
  </si>
  <si>
    <t xml:space="preserve">art. 1.1.2.1.c) Norma 1 D 13/2007 </t>
  </si>
  <si>
    <t>art. 1.1.2.1.f) Norma 1 , Anejo A DB SUA</t>
  </si>
  <si>
    <t>Los mecanismos de apertura y cierre están situados a una altura entre 0,80-1,20 m y funcionan a presión o palanca y o bien se maniobran con una sola mano o son automáticos.</t>
  </si>
  <si>
    <t>Anejo A DB SUA</t>
  </si>
  <si>
    <t>La distancia entre los mecanismos de apertura hasta el encuentro en rincón es al menos de 30 cm.</t>
  </si>
  <si>
    <t>La fuerza de apertura de las puertas de salida no supera los 25 N, excepto las resistentes al fuego que no superan los 65 N.</t>
  </si>
  <si>
    <t>Las ventanas de tipo abatible, en su apertura hacia el itinerario, disponen de un mecanismo de apertura que impide que queden entreabiertas.</t>
  </si>
  <si>
    <t>Se evitan los cambios de luz bruscos entre los elementos de comunicación vertical y los espacios desde los que se accede, no siendo la diferencia de los niveles de intensidad entre estos espacios mayor que 100 lux.</t>
  </si>
  <si>
    <t>Los botones de mando de acceso e interior están situados a una altura inferior a 1,20 m.</t>
  </si>
  <si>
    <t>Art.21.2.b) Ley 8/1993</t>
  </si>
  <si>
    <t>ANEJO SI A</t>
  </si>
  <si>
    <t>Art.21.2.b) Ley 8/1993, Anejo SI A</t>
  </si>
  <si>
    <t>En tramos curvos la huella mide al menos 28 cm a una distancia de 50 cm del borde exterior y 44 cm como máximo en el borde exterior.</t>
  </si>
  <si>
    <t>No hay peldaños compensados</t>
  </si>
  <si>
    <t>La medida de la huella no incluye la proyección vertical de la huella del peldaño superior.</t>
  </si>
  <si>
    <t>Art. 4.2.1.4 DB SUA 1</t>
  </si>
  <si>
    <t>4.2.2.1. DB SUA 1</t>
  </si>
  <si>
    <t>Excepto en accesos y salidas de edificios, o acceso a escenarios, los tramos tienen 3  peldaños como mínimo.El número máximo de peldaños de cada tramo es  14 .</t>
  </si>
  <si>
    <t>En zonas de hospitalización y tratamientos intensivos, escuelas infantiles y centros de enseñanza primaria o secundaria no hay tramos curvos o mixtos. En el resto de usos los tramos pueden de directriz recta o ligeramente curva, o mixtos.</t>
  </si>
  <si>
    <t>El pavimento no es deslizante tanto en seco como en mojado.</t>
  </si>
  <si>
    <t>art. 1.2.2.2.a)  Norma 1  D 13/2007</t>
  </si>
  <si>
    <t>art. 1.2.2.2.a)  Norma 1 D 13/2007  y 4.2.2.5. DB SUA 1</t>
  </si>
  <si>
    <t>art. 1.2.2.2.a)  Norma 1 D 13/2007  y 4.2.2.2. DB SUA 1</t>
  </si>
  <si>
    <t>art. 1.2.2.2.g)  Norma 1 D 13/2007  y 4.2.2.1. DB SUA 1</t>
  </si>
  <si>
    <t>art. 1.2.2.2.d)  Norma 1 D 13/2007</t>
  </si>
  <si>
    <t>art. 1.2.2.2.d) Norma 1 D 13/2007. Art.4.2.1.2. DB SUA 1</t>
  </si>
  <si>
    <t xml:space="preserve">Art.4.2.1.1. DB SUA 1 </t>
  </si>
  <si>
    <t>art. 1.2.2.2.d) Norma 1  D 13/2007 y Art. 4.2.1.1 DB SUA 1</t>
  </si>
  <si>
    <t>art. 1.2.2.2.d) Norma 1 D 13/2007 y Art. 4.2.2.3. DB SUA 1</t>
  </si>
  <si>
    <t>art. 1.2.1.e) Norma 1 D 13/2007</t>
  </si>
  <si>
    <t xml:space="preserve">Art.4.2.3.2. y 4 DB SUA 1 </t>
  </si>
  <si>
    <t xml:space="preserve">Art. 1.2.2.2.b) Norma 1 D 13/2007 Art.4.2.4.1 DB SUA 1 </t>
  </si>
  <si>
    <t>Cuando la anchura del tramo es mayor de 4 m se disponen pasamanos intermedios. La separación máxima entre pasamanos es de 4 m, excepto en escalinatas de carácter monumental.</t>
  </si>
  <si>
    <t xml:space="preserve">Art. 1.2.2.2.b) Norma 1 D 13/2007 Art.4.2.4.2 DB SUA 1 </t>
  </si>
  <si>
    <t xml:space="preserve">Art. 1.2.2.2.b) Norma 1 D 13/2007 Art.4.2.4.4 DB SUA 1 </t>
  </si>
  <si>
    <t>Cuando la diferencia de cota es mayor de 55 cm y la solución constructiva no hace improbable la caída, se dispone de barreras de protección.</t>
  </si>
  <si>
    <t>Art.3.1.1. DB SUA 1</t>
  </si>
  <si>
    <t>Art.3.2.1. DB SUA 1</t>
  </si>
  <si>
    <t>Art.3.2.2.1. DB SUA 1</t>
  </si>
  <si>
    <t>La barrera tiene rigidez y resistencia suficiente para resistir la fuerza horizontal establecida en el apartado 3.2.1. del Documento Básico SE-AE.</t>
  </si>
  <si>
    <t>El remate del pasamanos se produce hacia el suelo o la pared, evitándose aristas o elementos punzantes. Es de fuerte color contrastado con áreas adyacentes.</t>
  </si>
  <si>
    <t xml:space="preserve">Art. 1.2.2.2.c) Norma 1 D 13/2007 </t>
  </si>
  <si>
    <t>El borde exterior de cada huella se señaliza en toda su longitud, con una franja de 3-5 cm de ancho de color fuertemente contrastado. Dicha franja tendrá un tratamiento antideslizante y estará enrasada.</t>
  </si>
  <si>
    <t xml:space="preserve">Art. 1.2.2.2.e) Norma 1 D 13/2007 Art.3.1.2 y Art.4.2.3.4 DB SUA 1 </t>
  </si>
  <si>
    <t xml:space="preserve">Art. 1.2.2.2.h) Norma 1 D 13/2007 </t>
  </si>
  <si>
    <t>Cumplen las condiciones de las rampas los itinerarios cuya pendiente excede el 4% , excepto los de circulación de vehículos en aparcamientos.</t>
  </si>
  <si>
    <t>La pendiente transversal de la rampa accesible no supera el 2%</t>
  </si>
  <si>
    <t>art. 4.3.1.1.a) DB SUA 1</t>
  </si>
  <si>
    <t>Art. 4.3.2.1. DB SUA 1</t>
  </si>
  <si>
    <t>art. 1.2.2.2.a)  Norma 1 D 13/2007 y 4.2.2.4. DB SUA 1 Tabla 4.1 DB SUA 1, Tabla 4.1 DB SI 3</t>
  </si>
  <si>
    <t xml:space="preserve">La anchura de la rampa está libre de obstáculos en todo su recorrido, ubicándose los elementos e instalaciones fuera del espacio de circulación. La anchura libre se mide entre paredes o barreras de protección, sin descontar el ancho del pasamanos, excepto si sobresalen más de 12 cm de la pared. </t>
  </si>
  <si>
    <t>art. 1.2.2.3.a) Norma 1 D 13/2007. Art.4.3.2.2. DB SUA 1</t>
  </si>
  <si>
    <t>Su pavimento es antideslizante, tanto en seco como en mojado.</t>
  </si>
  <si>
    <t>art. 1.2.2.3.a)  Norma 1 D 13/2007</t>
  </si>
  <si>
    <t>Las mesetas dispuestas entre los tramos de una rampa con la misma dirección tendrán al menos la anchura de la rampa y una longitud, medida en su eje de 1,50 m.</t>
  </si>
  <si>
    <t>Art. 4.3.3.1. DB SUA 1</t>
  </si>
  <si>
    <t>Art. 4.3.3.2. DB SUA 1</t>
  </si>
  <si>
    <t>Las rampas con un ancho superior a 400 cm tienen un pasamanos central.</t>
  </si>
  <si>
    <t xml:space="preserve">art. 1.2.2.3.b)  Norma 1 D 13/2007 </t>
  </si>
  <si>
    <t xml:space="preserve">Art. 1.2.2.3.c) Norma 1 D 13/2007 </t>
  </si>
  <si>
    <t>Se dispone en la zona de embarque y desembarque de la rampa de una franja tacto-visual de acanaladura homologada de 120 cm de profundidad con una tolerancia de más menos 5 cm.  Dicha franja está dispuesta en perpendicular al sentido de acceso y abarcará todo el ancho de la rampa. Poseer alto contraste de color en relación con el pavimento de las zonas adyacentes.</t>
  </si>
  <si>
    <t xml:space="preserve">Art. 1.2.2.3.d) Norma 1 D 13/2007 </t>
  </si>
  <si>
    <t>Los espacios de proyección bajo la rampa de altura libre inferior a 2,10 m contarán con un elemento de cierre estable y continuo, cuya parte inferior se coloca a una altura máxima de 25 cm medidos desde el suelo.</t>
  </si>
  <si>
    <t>La anchura de la escalera estará libre de obstáculos en todo su recorrido. La anchura libre se mide entre paredes o barreras de protección, sin descontar el ancho del pasamanos, excepto si sobresalen más de 12 cm de la pared. En tramos curvos, la anchura útil excluye zonas en las que la huella no alcanza 17 cm.</t>
  </si>
  <si>
    <t xml:space="preserve">Art. 1.2.2.4.c) Norma 1 D 13/2007 </t>
  </si>
  <si>
    <t>El pasamanos es ergonómico, firme y facil de asir y está separado del paramento al menos 4 cm y su sistema de sujeción no interferirá el paso continuo de la mano. Su sistema de anclaje evita oscilaciones.</t>
  </si>
  <si>
    <t>3. DOTACIÓN DE ELEMENTOS ACCESIBLES (ART.1.2.  DB SUA 9 CTE y Norma 10 D 13/2007)</t>
  </si>
  <si>
    <t>Art.10.4 y Norma 10 D 13/2007, y Art.1.2.2. DB SUA 9</t>
  </si>
  <si>
    <t>Norma 10 D 13/2007, y Art.1.2.6. DB SUA 9</t>
  </si>
  <si>
    <t>Art. 15.2  D 13/2007, y Art.1.2.3. DB SUA 9</t>
  </si>
  <si>
    <t>Art.14.5 y Norma 10 D 13/2007 y Art.1.2.4.1 DB SUA 9</t>
  </si>
  <si>
    <t>Art.1.2.4.2. DB SUA 9</t>
  </si>
  <si>
    <t>Las zonas de espera con asientos fijos disponen de 1 plaza reservada para usuarios de silla de ruedas por cada 100 asientos o fracción.</t>
  </si>
  <si>
    <t>Las piscinas de los establecimientos de uso Residencial Público con alojamientos accesibles, que no sean exclusivamente infantiles, disponen de alguna entrada al vaso mediante grúa.</t>
  </si>
  <si>
    <t>Art.1.2.5.1 DB SUA 9.</t>
  </si>
  <si>
    <t>En las zonas de atención al público existe un punto de atención accesible, o en su defecto, un punto de llamada accesible para recibir asistencia.</t>
  </si>
  <si>
    <t>Art.1.2.7.1. DB SUA 9</t>
  </si>
  <si>
    <t xml:space="preserve">4. SEÑALIZACIÓN </t>
  </si>
  <si>
    <t>La botonera incluye numeración arábiga y caracteres en Braille y en alto relieve , contrastados cromáticamente. En grupos de varios ascensores, el ascensor accesible tiene llamada individual propia.</t>
  </si>
  <si>
    <t xml:space="preserve">Art.21.2.b) Ley 8/1993, Anejo A DB SUA. </t>
  </si>
  <si>
    <t>Art.2.1. y 2.2.1 del DB SUA 9</t>
  </si>
  <si>
    <t>Se señaliza además el ascensor accesible con indicación en Braille y arábigo en alto relieve a una altura de 0,80 m a 1,20 m del número de planta en la jamba derecha en sentido salida de la cabina.</t>
  </si>
  <si>
    <t>Art.2.2.2 DB SUA 9</t>
  </si>
  <si>
    <t>Los servicios higiénicos de uso general se señalizan con pictogramas normalizados de sexo en alto relieve y contraste cromático, a una altura de 0,80 m a 1,20 m, junto al marco, a la derecha de la puerta y en el sentido de entrada.</t>
  </si>
  <si>
    <t>Art.2.2.3 DB SUA 9</t>
  </si>
  <si>
    <t>Art.2.2.4. DB SUA 9</t>
  </si>
  <si>
    <t>Art.1.2.2.4.a) Norma 1  D 13/2007</t>
  </si>
  <si>
    <t>Las barandillas de las escaleras y rampas prolongan su longitud 30 cm al inicio o final de las mismas y cuentan con un alto contraste cromático en relación con las áreas adyacentes.</t>
  </si>
  <si>
    <t>MOBILIARIO E INSTALACIONES ( Norma 3 D 13/2007, Anejo A DB SUA)</t>
  </si>
  <si>
    <t>La posición del mobiliario y las instalaciones tiene en cuenta las características de los desplazamientos de las personas y las de su uso, facilitando en ambos casos la seguridad, comodidad y calidad de la información.</t>
  </si>
  <si>
    <t>Art.13 D 13/2007</t>
  </si>
  <si>
    <t>Art. 1.a) Norma 3 D 13/2007</t>
  </si>
  <si>
    <t>Art. 1.b) Norma 3 D 13/2007</t>
  </si>
  <si>
    <t>Art. 1.g) Norma 3 y Norma 10 D 13/2007</t>
  </si>
  <si>
    <t>Está comunicado mediante un itinerario accesible con una entrada principal accesible.</t>
  </si>
  <si>
    <t>Art. 1.c) Norma 3 D 13/2007, Anejo A DB SUA</t>
  </si>
  <si>
    <t>Se garantizará la comunicación visual y auditiva de acuerdo con la Norma 5 del D 13/2007. Si dispone de un dispositivo de intercomunicación, éste está dotado con bucle de inducción u otro sistema adaptado al efecto.</t>
  </si>
  <si>
    <t>Cuenta con un sistema intercomunicador mediante un mecanismo accesible, con rótulo indicativo de su función y permite la comunicación bidireccional con personas con discapacidad auditiva.</t>
  </si>
  <si>
    <t>Art.1.e) Norma 3 D13/2007</t>
  </si>
  <si>
    <t>Los intercomunicadores, porteros automáticos y elementos de análogas funciones, se situan a una altura entre 90-120 cm  medida desde el suelo.</t>
  </si>
  <si>
    <t>La distancia a encuentros en rincón es de 35 cm, como mínimo.</t>
  </si>
  <si>
    <t>Los interruptores y los pulsadores de alarma son de facil accionamiento mediante puño cerrado, codo y con una mano, o bien de tipo automático.</t>
  </si>
  <si>
    <t>Tienen contraste cromático respecto del entorno.</t>
  </si>
  <si>
    <t>No hay interruptores de giro y palanca.</t>
  </si>
  <si>
    <t>No se admite iluminación con temporización en cabinas de aseos accesibles y vestuarios accesibles.</t>
  </si>
  <si>
    <t xml:space="preserve"> PLAZAS RESERVADAS  (D 13/2007 y Anejo A DB SUA)</t>
  </si>
  <si>
    <t>Las plazas reservadas se sitúan contiguas al itinerario interior accesible que comunica con la vía pública.</t>
  </si>
  <si>
    <t>Art. 15.1 D 13/2007, Anejo A DB SUA</t>
  </si>
  <si>
    <t>Art. 7.3 y 15.3 D 13/2007, Anejo A DB SUA</t>
  </si>
  <si>
    <t>Art.12.2.a) de la Ley 8/1993.</t>
  </si>
  <si>
    <t xml:space="preserve">Las plazas reservadas se componen de un área de plaza  y un área de aproximación y transferencia,que estará libre de obstáculos y fuera de cualquier zona de circulación o maniobra de vehículos. </t>
  </si>
  <si>
    <t>Art.7.3 D 13/2007 y Anejo A DB SUA.</t>
  </si>
  <si>
    <t xml:space="preserve">Las plazas en línea tienen un área de tranferencia lateral  de longitud mínima de 4,5 m y ancho mínimo 1,2 m, comunicada o situada en el itinerario peatonal accesible y a un nivel igual o superior en menos de 14 cm respecto de la plaza. También existirá un área de transferencia posterior de anchura igual a la de la plaza y longitud mínima de 3 m. </t>
  </si>
  <si>
    <t>La plaza tendrá delimitado su perímetro en el suelo, y se distinguirá por incorporar el SIA, pudiendo además tener su superficie de color azul.</t>
  </si>
  <si>
    <t>Art.7.4 D 13/2007 y art. 2.2.1 DB SUA 9.</t>
  </si>
  <si>
    <t>El área de acercamiento se dota de una señal en vertical con el SIA y la inscripción "reservado a personas con movilidad reducida".</t>
  </si>
  <si>
    <t>Art. 14.6 D 13/2007</t>
  </si>
  <si>
    <t>Disponen de un sistema de mejora acústica proporcionado mediante bucle de inducción o cualquier otro dispositivo adaptado a tal efecto.</t>
  </si>
  <si>
    <t>Están próximos al acceso y salida del recinto y conectado con ambos con un itinerario accesible. También está próximo a una vía de evacuación para personas con movilidad reducida.</t>
  </si>
  <si>
    <t>La superficie está en plano horizontal.</t>
  </si>
  <si>
    <t>El pavimento es de material no deslizante tanto en seco como en mojado.</t>
  </si>
  <si>
    <t xml:space="preserve">Art.14.2 D 13/2007 </t>
  </si>
  <si>
    <t>Cada espacio reservado dispone de uno anejo para el acompañante.</t>
  </si>
  <si>
    <t>El espacio puede ser permanente o convertible.</t>
  </si>
  <si>
    <t>Art.14.2 D 13/2007  y Anejo A DB SUA</t>
  </si>
  <si>
    <t xml:space="preserve">Art.14.3 D 13/2007  y Anejo A DB SUA </t>
  </si>
  <si>
    <t>ASEOS Y BAÑOS (NORMA 6 D 13/2007 y Anejo A DB SUA)</t>
  </si>
  <si>
    <t xml:space="preserve">Las puertas de acceso al baño o aseo tienen un alto contraste cromático en relación con las áreas adyacentes, así como con los tiradores o manillas. </t>
  </si>
  <si>
    <t>El área del paramento adyacente a la proyeccion de los aparatos sanitarios tiene alto contraste cromático con estos.</t>
  </si>
  <si>
    <t>No existen mecanismos de control temporizado</t>
  </si>
  <si>
    <t>Esta comunicada con un itinerario accesible</t>
  </si>
  <si>
    <t>Norma 6 a) D/13/2007</t>
  </si>
  <si>
    <t xml:space="preserve">Norma 6. b)1 D 13/2007 </t>
  </si>
  <si>
    <t xml:space="preserve">Norma 6.b)2 D 13/2007 </t>
  </si>
  <si>
    <t xml:space="preserve">Normas 6 b) 4 D 13/2007 </t>
  </si>
  <si>
    <t xml:space="preserve">Normas 6 b) 5 D 13/2007 </t>
  </si>
  <si>
    <t xml:space="preserve">Normas 6 b) 6 D 13/2007 </t>
  </si>
  <si>
    <t xml:space="preserve"> Norma 6.b) 7 D 13/2007 </t>
  </si>
  <si>
    <t xml:space="preserve">Normas 6 b) 8 D 13/2007 </t>
  </si>
  <si>
    <t xml:space="preserve">Normas 6 b) 9 D 13/2007 </t>
  </si>
  <si>
    <t xml:space="preserve">Normas 6 b)10 D 13/2007 </t>
  </si>
  <si>
    <t>Norma 6.b)3 D 13/2007  Anejo A DB SUA</t>
  </si>
  <si>
    <t>Norma 6.b)10 D 13/2007  Anejo A DB SUA</t>
  </si>
  <si>
    <t>Las puertas cumplen las condiciones del itinerario accesible. Son abatibles o plegables hacia el exterior o correderas.</t>
  </si>
  <si>
    <t>Norma 6.b) 11 D 13/2007 ,Anejo A DB SUA</t>
  </si>
  <si>
    <t>La colocación permite la aproximación al mismo y a la grifería.</t>
  </si>
  <si>
    <t>Norma 6.b)11 D 13/2007  Anejo A DB SUA</t>
  </si>
  <si>
    <t xml:space="preserve">Normas 6 b)11 D 13/2007 </t>
  </si>
  <si>
    <t>El equipo de accesorios se sitúa entre 70 y 120 cm.</t>
  </si>
  <si>
    <t>Normas 6 b)11 D 13/2007  Anejo A DB SUA</t>
  </si>
  <si>
    <t>La altura del asiento del inodoro está comprendida entre 45 y 50 cm medidos desde el suelo.</t>
  </si>
  <si>
    <t>Norma 6.b) 10 D 13/2007 ,Anejo A DB SUA</t>
  </si>
  <si>
    <t>La barra horizontal posterior, situada a una altura de 70-75 cm, separada del paramento  45-55 mm y de la misma sección y resistencia que las laterales, no fuerza la posición del usuario.</t>
  </si>
  <si>
    <t>Su suelo está enrasado con el pavimento contiguo del recinto y es antideslizante en seco y en mojado.</t>
  </si>
  <si>
    <t>La pendiente del suelo no es superior al 2%</t>
  </si>
  <si>
    <t>Norma 6.b) 12 D 13/2007 ,Anejo A DB SUA</t>
  </si>
  <si>
    <t>Norma 6.b)12 D 13/2007  Anejo A DB SUA</t>
  </si>
  <si>
    <t xml:space="preserve">Normas 6 b)12 D 13/2007 ANEJO SUA </t>
  </si>
  <si>
    <t>Los mecanismos de descarga son de presión o palanca, con pulsadores de gran superficie.</t>
  </si>
  <si>
    <t>El fondo es antideslizante en seco y en mojado.</t>
  </si>
  <si>
    <t xml:space="preserve">Norma 6.b) 13 D 13/2007 </t>
  </si>
  <si>
    <t xml:space="preserve">La parte superior de la bañera estará comprendida entre 45 y 50 cm medidos desde el suelo y cuenta con una superficie a la misma altura que permite todas las transferencias , así como con las ayudas técnicas que posibilitan el acceso y evacuación de la misma de forma autónoma. </t>
  </si>
  <si>
    <t>Las barras de apoyo se situan entre 70 y 75 cm medidos desde el suelo con la misma sección, resistencia, altura y longitud que las del inodoro.</t>
  </si>
  <si>
    <t>Norma 6.b)13 D 13/2007  Anejo A DB SUA</t>
  </si>
  <si>
    <t>Si hay más de 5 unidades, la altura del borde de una unidad debe estar entre 30-40 cm.</t>
  </si>
  <si>
    <t>El vestuario dispone de un asiento de 40 (profundidad) x 40 (anchura) x 45-50 cm (altura), abatible y con respaldo. A un lado del mismo existe un espacio de al menos 80 cm para la transferencia lateral.</t>
  </si>
  <si>
    <t>EDIFICIOS DE USO PÚBLICO: Art.17.3 L 8/93 y Anejo A DB SUA</t>
  </si>
  <si>
    <t>1. ACCESO (ART.1.1.1. DB SUA 9 CTE Y 10.3.a D 13/2007)</t>
  </si>
  <si>
    <t xml:space="preserve">Anejo A DB SUA </t>
  </si>
  <si>
    <t>Las mesetas  intermedias tendrán al menos la anchura de la escalera y fondo mínimo de 1,20 m, medido en el eje. En zonas de hospitalización o de tratamientos intensivos el fondo de las mesetas con giro de 180º será 1,60 m mínimo.</t>
  </si>
  <si>
    <t xml:space="preserve">Art. 1.2.2.2.f) Norma 1 D 13/2007 </t>
  </si>
  <si>
    <t>Las barandillas y/o paramentos que delimitan las escaleras disponen de pasamanos a ambos lados.</t>
  </si>
  <si>
    <t>El pasamanos es continuo en todo su recorrido, incluyendo cambios de dirección, y se prolonga 30 cm en los extremos. En uso sanitario, el pasamanos es continuo en todo su recorrido, incluidas mesetas, y se prolonga 30 cm en los extremos, en ambos lados.</t>
  </si>
  <si>
    <t xml:space="preserve"> Art. 1.2.2.2.b) Norma 1 D 13/2007 y Art.4.2.4.3 DB SUA 1 </t>
  </si>
  <si>
    <t>Cuenta con alumbrado de emergencia.</t>
  </si>
  <si>
    <t xml:space="preserve">Art. 2.1.1.h) DB SUA 4 </t>
  </si>
  <si>
    <t>Se señaliza el itinerario accesible que comunica la vía pública con un punto de llamada o atención accesible con pavimento de acanaladura paralela a la dirección de la marcha y de anchura 40 cm.</t>
  </si>
  <si>
    <t>Las puertas situadas en pasillos de ancho menor de 2,50 m no lo invaden en su posición de apertura. Si el ancho excede de 2,50 m el barrido de las puertas no podrá afectar a la anchura del itinerario peatonal ni al de evacuación, calculado de acuerdo al DB SI 3.</t>
  </si>
  <si>
    <t>Cuando exista un cambio de dirección entre dos tramos, la anchura no se reducirá a lo largo de la meseta. La zona delimitada por dicha anchura estará libre de obstáculos y sobre ella no barrerá el giro de apertura de ninguna puerta, excepto de las zonas de ocupación nula definidas en el anejo SI A del DB SI.</t>
  </si>
  <si>
    <t>Art.1.2.2.3.a) Norma 1 D13/2007 , Art. 4.3.2.1 y 3 DB SUA 1, Tabla 4.1 DB SUA 1, Tabla 4.1 DB SI 3</t>
  </si>
  <si>
    <t>art. 1.2.2.3.b)  Norma 1 D 13/2007  y 4.3.4.3. DB SUA 1</t>
  </si>
  <si>
    <t>La fuentes de luz están situadas de manera que no producen deslumbramientos y las superficies cuentan con acabados mates para no producir reflejos y/o deslubramientos.</t>
  </si>
  <si>
    <t xml:space="preserve">Se evitan los cambios bruscos de iluminación entre espacios adyacentes, no superándose los 100 luxes de diferencia. </t>
  </si>
  <si>
    <t>5. ILUMINACIÓN</t>
  </si>
  <si>
    <t xml:space="preserve">En vestíbulos y salas de estancia y espera de edificios públicos y de servicio de las administraciones públicas, centros sanitarios y asistenciales, museos, estadios y polideportivos, se disponen los siguientes apoyos isquiáticos:
- Plantas ≥ 500 m2 de superficie  1 apoyo isquiático por cada 500 m2 o fracción.
- Plantas &lt; 500 m2 de superficie  1 apoyo isquiático por planta.
</t>
  </si>
  <si>
    <t xml:space="preserve">Los edificios de uso residencial público disponen del número de habitaciones o unidades de alojamiento accesibles que se señalan a continuación:
 - De 5 a 50 hab/ud. aloj  ≥ 1 hab/ud.aloj
- De 51 a 100 hab/ud.aloj  ≥ 2 hab/ud.aloj
- De 101 a 150 hab/ud.aloj  ≥ 4 hab/ud.aloj
- De 151 a 200 hab/ ud.aloj  ≥ 7 hab/ud.aloj
- Más de 200 hab/ ud.aloj  ≥ 8 hab/ud.aloj + 1 hab/ud.aloj por cada    50 alojamientos o fracción adicionales a    250.
</t>
  </si>
  <si>
    <t xml:space="preserve">Los edificios de uso público  cuentan con los siguientes aseos, vestuarios  o baños accesibles:
- Aseos: 1 aseo accesible por cada 10 unidades o fracción de inodoros instalados, debiendo haber al menos uno en cada agrupación o núcleo.
-Vestuarios: 1 cabina de vestuario accesible, un aseo accesible y 1 ducha accesible por cada 10 unidades o fracción de los instalados. Si los vestuarios no están en cabinas separadas, se dispone al menos una accesible.
</t>
  </si>
  <si>
    <t xml:space="preserve">Se cuenta con ascensor o rampa accesible si se cumple alguna de estas condiciones: 
   1.Existen plantas sin entrada principal accesible al edificio con zonas de uso público de cualquier superficie útil,excepto en establecimientos comerciales de superficie menor de 500 m2 .
   2. En establecimientos comerciales menores de 500 m2: 
      2.1.-Existe una superficie útil superior a 200 m2, que no se considera de ocupación nula, en una planta distinta a la de acceso.
      2.2-Existen en plantas distintas a la de acceso zonas de uso público de más de 100 m2 o elementos accesibles (aseos, plazas de aparcamiento o reservadas, etc...).
      2.3.Han de salvarse más de dos plantas desde una entrada principal accesible hasta alguna planta que no sea de ocupación nula.
</t>
  </si>
  <si>
    <t>Los edificios de uso público  disponen de las siguientes plazas de aparcamiento: 
- Uso Residencial Público: 1 plaza accesible por cada 50 o fracción, debiendo haber al menos 1 por cada habitación o alojamiento accesible.
- Uso Comercial, Pública Concurrencia o Aparcamiento de uso público: 1 plaza accesible por cada 33 plazas de aparcamiento o fracción.
- Resto de usos públicos: 1 plaza accesible por cada 50 o fracción.</t>
  </si>
  <si>
    <t>ANEJO DB SUA</t>
  </si>
  <si>
    <t xml:space="preserve">La altura mínima de las barreras es: 
- 0,90 m si la diferencia de cota no supera los 6 m.
- 0,90 m en escaleras con hueco de anchura menor de 40 cm.
- 1,10 m si la diferencia de cota no es inferior a 6m y el hueco de la escalera no es inferior a 40 cm.
</t>
  </si>
  <si>
    <t xml:space="preserve">La anchura útil de la escalera será la mayor entre las siguientes:
- 1,20 m todos los usos públicos, excepto zonas de Uso Sanitario  de pacientes internos o externos con recorridos que obligan a giros mayores de 90º. 
- 1,40 m si es una zona de Uso Sanitario de pacientes internos o externos que obliga a giros mayores de 90º.
- Anchura mínima de evacuación según apartado 4.DB SI 3 (Tabla 4.1)
</t>
  </si>
  <si>
    <t xml:space="preserve">Las rampas cuentan con iluminación en todo su recorrido y no tienen zonas oscuras. La iluminación se ajusta en cuanto a intensidad y temperatura de color a los niveles de iluminación específica de la Norma 4.   
- Lux (medidos a 85 cm del suelo): 250 lux-300 lux
- Temp. de color: 2000-4000ºK
                                                                                                                                                                                                     </t>
  </si>
  <si>
    <t xml:space="preserve">Las rampas accesibles tienen la siguiente pendiente máxima.
- 10% si la longitud (L) &lt; 3m.
-  8 % si  3≤ L &lt; 6 m
-  6% si L ≥ 6 m.
</t>
  </si>
  <si>
    <t xml:space="preserve">La anchura útil de la rampa será la mayor entre las siguientes:
- 1,20 m todos los usos públicos excepto si es una zona de Uso Sanitario  de pacientes internos o externos con recorridos que obligan a giros mayores de 90º. 
- 1,40 m si es una zona de Uso Sanitario de pacientes internos o externos que obliga a giros mayores de 90º.
- Anchura mínima de evacuación según apartado 4.DB SI 3 (Tabla 4.1)
</t>
  </si>
  <si>
    <t xml:space="preserve">Las dimensiones mínimas son:
-Acceso frontal: 0,80 m  x 1,20 m.
- Acceso lateral: 0,80 m x 1,5 m. 
</t>
  </si>
  <si>
    <t xml:space="preserve">La iluminación es uniforme y se ajusta en cuanto a temperatura y color e intensidad a los Niveles de Iluminacion General de la Norma 4 del Decreto 13/2007
-Iluminación: 150-200 lux. (medidos a 85 cm desde el suelo)
-T de color: 2000º a 4000 º K.
</t>
  </si>
  <si>
    <t xml:space="preserve">El espacio de circulación tiene estas características:
- Anchura libre de paso ≥1,20 m en baterías de lavabos, duchas, vestuarios, espacios de taquillas.
- Espacio para giro libre de obstáculos Φ≥ 1,50 m.
- Las puertas cumplen las condiciones del itinerario accesible. Las puertas de cabinas de vestuario, aseos y duchas son abatibles hacia el exterior o correderas.
</t>
  </si>
  <si>
    <t xml:space="preserve">Las barras de apoyo son las adecuadas:
 - En los lados de transferencia del asiento existen barras horizontales abatibles, con la misma sección, resistencia, altura y longitud que las del inodoro.
- Existen barras horizontales perimetrales en al menos dos paredes que formen esquina, con la misma sección, resistencia, altura y longitud que las del inodoro.
- Existe una barra vertical a 60 cm de la esquina o del respaldo del asiento.
</t>
  </si>
  <si>
    <t>La superficie de las zonas refugio se señaliza mediante diferente color en el pavimento y el rótulo ZONA DE REFUGIO acompañado del SIA colocado en una pared adyacente.</t>
  </si>
  <si>
    <t>Existe un itinerario accesible entre todo origen de evacuación de una zona accesible y las zonas refugio o las salidas de planta accesible de paso a un sector alternativo, en todas las plantas que disponen de las mismas.</t>
  </si>
  <si>
    <t>En todas las plantas de salida del edificio existe un itinerario accesible entre todo origen de evacuación de una zona accesible hasta alguna salida del edificio accesible.</t>
  </si>
  <si>
    <t>El sistema de alarma de incendios transmite señales visuales además de acústicas.</t>
  </si>
  <si>
    <t xml:space="preserve"> Tabla 1.1. del DB SI 4</t>
  </si>
  <si>
    <t>Art. 9.2 DB SI 3</t>
  </si>
  <si>
    <t>Art. 9.3 DB SI 3</t>
  </si>
  <si>
    <t>Art. 9.1 DB SI 3.</t>
  </si>
  <si>
    <t>Art.7.1.g) DB SI 3</t>
  </si>
  <si>
    <t>Art.7.1.h) DB SI 3</t>
  </si>
  <si>
    <t>Art.4.3 DB SUA 7</t>
  </si>
  <si>
    <t>En los accesos de vehículos a viales exteriores desde establecimientos de uso aparcamiento se disponen dispositivos que alertan al conductor de la presencia de peatones en las proximidades de dicho acceso.</t>
  </si>
  <si>
    <t xml:space="preserve">Tiene un asiento con respaldo abatible o desmontable fijado a la pared, con estas características:
- Tiene 40 cm de profundidad X 40 cm de anchura X 40-50 cm de altura desde el suelo.
- Se permiten todas las posibles transferencias, para lo que existe un espacio lateral libre de al menos 80 cm en cada lado de transferencia.
</t>
  </si>
  <si>
    <t>Su superficie es suficiente para el número de plazas exigibles, de dimensiones: 
-1,20 x 0,80 m para usuarios con silla de ruedas.
- 0,80 x 0,60 m para personas con otro tipo de movilidad reducida.</t>
  </si>
  <si>
    <t>Anejo  SI A</t>
  </si>
  <si>
    <t>Se sitúa, sin invadir la anchura libre de paso, o en el rellano de una escalera protegida o especialmente protegida, o en el vestíbulo de independencia de una escalera especialmente  protegida, o en un pasillo protegido.</t>
  </si>
  <si>
    <t xml:space="preserve">Art. 2.1.1.b) DB SUA 4 </t>
  </si>
  <si>
    <t>Art.1.1 DB SUA 4</t>
  </si>
  <si>
    <t>En las zonas exteriores, excepto en elementos como escaleras y rampas, la iluminancia mínima es de 20 lux medidos a nivel del suelo.</t>
  </si>
  <si>
    <t>La iluminancia medida, excepto en escaleras y rampas, a 85 cm del suelo se sitúa entre 150-200 lux y la temperatura de color entre 2000º K y 4000º K.</t>
  </si>
  <si>
    <t xml:space="preserve">El contraste cromático de los caracteres gráficos, pictogramas o cualquier elemento mantiene una secuencia elevada de claro oscuro respecto a la superficie que los contenga y de esta con respecto del fondo. </t>
  </si>
  <si>
    <t>Apartado a) Norma 5 D 13/2007</t>
  </si>
  <si>
    <t>El diseño mantiene un patrón constante en todo el edificio y su superficie de acabados no produce reflejos ni deslumbramientos. Asimismo, su posición no produce esos efectos por contraluz.</t>
  </si>
  <si>
    <t>Si el texto tiene más de una línea se alinea a la izquierda. El interlineado está entre el 25%-30% del tamaño de la letra.</t>
  </si>
  <si>
    <t>El tamaño mínimo de los pictogramas será de 10 cm de alto por 5 cm de ancho.</t>
  </si>
  <si>
    <t>Para identificar una dependencia a la que se accede por una puerta, se coloca la señalética en el paramento adyacente a la derecha de la puerta, junto al marco. En caso de no ser posible, se situa a la izquierda.</t>
  </si>
  <si>
    <t>La información visual de la señalética adaptada, va acompañada de su transcripción al sistema Braille. Asimismo, cuando existen, se acompaña a dicha señalética la resultante de las soluciones acreditadas para personas con discapacidad intelectual.</t>
  </si>
  <si>
    <t>Los elementos de señalética adaptados se colocan en los vestíbulos principales, junto a los accesos, en las áreas correspondientes a intersecciones importantes y junto a escaleras y ascensores de comunicación entre diferentes plantas y niveles.</t>
  </si>
  <si>
    <t>Los carácteres en Braille se situan en una banda comprendida entre 100 y 175 cm de altura medidos desde el suelo y cuando se colocan junto a los caracteres en vista se alinean en el borde inferior izquierdo de éstos.</t>
  </si>
  <si>
    <t xml:space="preserve">La iluminación de la señalética se ajusta en cuanto a temperatura y color e intensidad a los Niveles de Iluminacion Específica de la Norma 4 del Decreto 13/2007
-Iluminación: 250-300 lux. (medidos a 85 cm desde el suelo)
-T de color: 2000º a 4000 º K.
</t>
  </si>
  <si>
    <t>Los sistemas de asignación para señalar, en determinado servicio, el turno lugar de atención o ambos, deberá contar con información visual y sonora.</t>
  </si>
  <si>
    <t>Existen sistemas que garantizan la comunicación a las personas con discapacidad auditiva.</t>
  </si>
  <si>
    <t>Los sistemas de emergencia de edificios públicos contarán con dispositivos que transmitan información de alarma visual y sonora.</t>
  </si>
  <si>
    <t>2. ACCESIBILIDAD EN EL INTERIOR (ART.1.1.3.2  DB SUA 9 CTE Y 10.3.a D 13/2007)</t>
  </si>
  <si>
    <t>Se dispone de, al menos, un itinerario accesible,  que comunica el acceso principal accesible del edificio con las dependencias y servicios de uso público, con los elementos accesibles y todo origen de evacuación, permitiendo su recorrido y utilización.</t>
  </si>
  <si>
    <t>ITINERARIO INTERIOR ACCESIBLE  (Norma 1 y Anejo A DB SUA)</t>
  </si>
  <si>
    <t>La anchura libre de paso de las puertas  no es inferior a 80 cm, medida en el marco y aportada por no más de una hoja. En el ángulo de máxima apertura, la anchura libre de paso reducida por el grosor de la hoja de la puerta no es inferior a 78 cm.</t>
  </si>
  <si>
    <t>Art.1.1.1.c) Norma 1 D13/2007  Anejo A DB SUA</t>
  </si>
  <si>
    <t>Las tomas de corriente y señal están situadas a una altura entre 50  y 120 cm del suelo.</t>
  </si>
  <si>
    <t>art. 1.1.1.c) Norma 1 D 13/2007 y Art.1.2.8 Anejo DB SUA</t>
  </si>
  <si>
    <t>Los núcleos de comunicación vertical están situados de manera que son facilmente localizables por los usuarios del edificio.</t>
  </si>
  <si>
    <t>En las mesetas de planta no habrá pasillos de anchura inferior a 1,20 m ni puertas situadas a menos de 1,50 m del arranque de un tramo de una rampa accesible.</t>
  </si>
  <si>
    <t>En los cambios de dirección la anchura de la escalera no se reducirá a lo largo de la meseta. La zona delimitada por dicha anchura estará libre de obstáculos y sobre ella no barrerá el giro de apertura de una puerta (excepto en zonas de ocupación nula del DB SI). No habrá pasillos de anchura inferior a 1,20 m ni puertas situadas a menos de 40 cm de distancia del primer peldaño.</t>
  </si>
  <si>
    <t>art. 1.2.2.3.e)  Norma 1 D 13/2007, Art.4.3.3.3 DB SUA 1</t>
  </si>
  <si>
    <t>El pasamanos se situa a una altura entre 95-105 cm, medidos desde el borde de cada peldaño. En uso sanitario o de atención a niños, ancianos o personas con discapacidad, escuelas infantiles y centros de enseñanza primaria se dispondrá otro pasamanos a una altura comprendida entre 65 y 75 cm.</t>
  </si>
  <si>
    <t>Las rampas accesibles cuya pendiente es mayor o igual del 6% y salvan una diferencia de altura de más de 18,5 cm, disponen de un pasamanos continuo en todo su recorrido, incluyendo mesetas y cambios de dirección, en ambos lados.  Asimismo los bordes libres contarán con un zócalo o elemento de protección lateral de 10 cm de altura, como mínimo. El pasamanos se prolonga horizontalmente al menos 30 cm en los extremos, en ambos lados.</t>
  </si>
  <si>
    <t xml:space="preserve"> Art. 1.1.3. DB SUA 2</t>
  </si>
  <si>
    <t>Art. 4.3.1. DB SUA 1</t>
  </si>
  <si>
    <t xml:space="preserve">La longitud máxima de los tramos de la rampa accesible es de 9 m, medida en proyección horizontal, por lo que cada 9 m se dispondrá una meseta, que no podrá formar parte de otros espacios. </t>
  </si>
  <si>
    <t>Art.1.2.2.3.a) Norma 1 D 13/2007 y Art.4.3.1.1.a) y  art. 4.3.2.3. DB SUA 1</t>
  </si>
  <si>
    <t>art. 10.2.c) L 8/93  Art. 4.3.1.2.  DB SUA 1</t>
  </si>
  <si>
    <r>
      <t xml:space="preserve">En caso de haber puertas automáticas.
 -El tiempo de cierre es superior a 5 segundos. 
- En el caso de fallos en el suministro eléctrico quedarán en posición de apertura total.
 -Los sensores deben detectar la aproximación o tránsito de usuarios de perro guía. 
</t>
    </r>
    <r>
      <rPr>
        <sz val="11"/>
        <rFont val="Calibri"/>
        <family val="2"/>
      </rPr>
      <t xml:space="preserve"> </t>
    </r>
  </si>
  <si>
    <t>Los elementos de mobiliario no suponen obstáculos o provocan, directa o indirectamente, riesgo para las personas.</t>
  </si>
  <si>
    <t xml:space="preserve"> Las rampas accesibles cuentan a ambos lados con pasamanos dobles cuya altura estará comprendida entre:
- Pasamanos superior:  entre 95 y 105 cm.
- Pasamanos inferior: 65 y 75 cm.
</t>
  </si>
  <si>
    <t>•  Ley 8/1993, de 22 de junio de Promoción de la Accesibilidad y Supresión de Barreras Arquitectónicas y Decreto 138/2006. (L 8/1993)</t>
  </si>
  <si>
    <t>•  Decreto 13/2007, de 15 de marzo, por el que se aprueba el Reglamento Técnico de Desarrollo en materia de Promoción de la Accesibilidad y Supresión de Barreras Arquitectónicas. (D 13/2007).</t>
  </si>
  <si>
    <t>La parcela dispone de al menos de itinerario accesible,  de acuerdo con Anejo A DB SUA  y Norma 1 D 13/2007, que comunica una entrada principal al edificio con la vía pública y con las zonas comunes exteriores.</t>
  </si>
  <si>
    <t>Art.10.3.b) D 13/2007 y Art. 1.1.2.2. DB SUA 9</t>
  </si>
  <si>
    <t>Las paredes de las zonas de circulación carecen de elementos salientes que no arrancan del suelo y vuelan más de 15 cm en la zona de altura comprendida entre 15 cm y 2,20 m</t>
  </si>
  <si>
    <t>art. 1.1.2.1.e) Norma 1 D 13/2007 y 1.4 DB SUA 2</t>
  </si>
  <si>
    <t>SEÑALÉTICA  (NORMA 5 D 13/2007 y Anejo A DB SUA)</t>
  </si>
  <si>
    <t>CONDICIONES DEL ITINERARIO HORIZONTAL ACCESIBLE</t>
  </si>
  <si>
    <t>1. CARACTERÍSTICAS GENERALES  (Anejo DB SUA CTE, Condiciones básicas DB SUA 1, DB SUA 2 y DB SUA 3, Norma 1  D 13/2007)</t>
  </si>
  <si>
    <t>2. ELEMENTOS DE PUERTAS Y VENTANAS (Anejo DB SUA 9 CTE, Norma 1  D 13/2007)</t>
  </si>
  <si>
    <t>CONDICIONES DEL ITINERARIO VERTICAL ACCESIBLE</t>
  </si>
  <si>
    <t>1. CARACTERÍSTICAS GENERALES  (Anejo DB SUA CTE, Condiciones básicas DB SUA 1,  Norma 1  D 13/2007)</t>
  </si>
  <si>
    <t>2. ASCENSORES (Art.21.2.b) L 8/1993, Anejo DB SUA CTE)</t>
  </si>
  <si>
    <t>4. RAMPAS ( Art. 10.2.L 8/1993, Art. 4.3 DB SUA 1 , Norma 1-1.2.2.3 D 13/2007 )</t>
  </si>
  <si>
    <t xml:space="preserve">La altura mínima de las barreras se mide verticalmente desde el nivel del suelo o, en el caso de escaleras, desde la linea de inclinación que une los vértices de los peldaños hasta el límite superior de la barrera. </t>
  </si>
  <si>
    <t>2.1 Punto de atención accesible Art.1.c) Norma 3 D 13/2007 ANEJO DB SUA)</t>
  </si>
  <si>
    <t>1. CARACTERÍSTICAS GENERALES DEL MOBILIARIO E INSTALACIONES (Art.13 D 13/2007 ANEJO DB SUA)</t>
  </si>
  <si>
    <t>2. MOBILIARIO DE ATENCIÓN AL PÚBLICO (Art.1.c) Norma 3 (Art.13 D 13/2007 ANEJO DB SUA)</t>
  </si>
  <si>
    <t xml:space="preserve">2.2 Punto de llamada accesible ANEJO DB SUA </t>
  </si>
  <si>
    <t xml:space="preserve">El mobiliario de atención al público dispone de: 
- Una zona de plano de trabajo con altura máxima de 0,85 m y anchura mínima de 0,80 m. 
- Un espacio libre inferior de 70 cm x 80 cm x 50m (altura x anchura x profundidad).
</t>
  </si>
  <si>
    <t>3. INTERCOMUNICADORES, PORTEROAUTOMÁTICO ( Art.1.e) Norma 3 D 13/2007 ANEJO DB SUA)</t>
  </si>
  <si>
    <t>4. MECANISMOS E INSTALACIONES (ANEJO DB SUA)</t>
  </si>
  <si>
    <t>1. PLAZAS DE APARCAMIENTO RESERVADAS PMRR (art.7 y 15 D 13/2007, Anejo A DB SUA)</t>
  </si>
  <si>
    <t>2. ESPACIOS RESERVADOS (art.14 D 13/2007, Anejo A DB SUA)</t>
  </si>
  <si>
    <t>3 ZONAS REFUGIO (Anejo  SI A)</t>
  </si>
  <si>
    <t>1. GENERALIDADES ( Norma 6   D 13/2007 Anejo A DB SUA)</t>
  </si>
  <si>
    <t>2. CABINAS DE ASEO ACCESIBLES ( Norma 6 b) 10   D 13/2007   Anejo A DB SUA)</t>
  </si>
  <si>
    <t>3. VESTUARIO ACCESIBLE ( Norma 6 b) 10   D 13/2007   Anejo A DB SUA)</t>
  </si>
  <si>
    <t>4. EQUIPAMIENTO Y APARATOS SANITARIOS ACCESIBLES ( Norma 6   D 13/2007   Anejo A DB SUA)</t>
  </si>
  <si>
    <t>4. 1. Lavabo ( Norma 6 b 11   D 13/2007   Anejo A DB SUA)</t>
  </si>
  <si>
    <t>4.2. Inodoro ( Norma 6 b 10   D 13/2007   Anejo A DB SUA)</t>
  </si>
  <si>
    <t>4.3. Duchas  ( Norma 6 b 12   D 13/2007   Anejo A DB SUA)</t>
  </si>
  <si>
    <t>4.4 Bañeras  ( Norma 6 b) 13   D 13/2007   Anejo A DB SUA)</t>
  </si>
  <si>
    <t>Las dimensiones mínimas del área de plaza son las establecidas en las Normas Municipales, no pudiendo ser menores de 4,50 metros de largo por 2,20 m de ancho.</t>
  </si>
  <si>
    <t>2.2 Espacios reservados para personas con silla de ruedas (art.14 D 13/2007, Anejo A DB SUA)</t>
  </si>
  <si>
    <t>Su localización es tal que permite el seguimiento de la actividad desarrollada con total visibilidad, audición y comodidad.</t>
  </si>
  <si>
    <t xml:space="preserve">Las dimensiones de las puertas cumplen estas condiciones:
-  El ancho libre de paso de las puertas no es inferior a 80 cm, medida en el marco y aportada por no más de una hoja.
-  En el ángulo de máxima apertura, la anchura libre de paso reducida por el grosor de la hoja de la puerta no es inferior a 78    cm. 
  - La altura libre no es inferior a 210 cm. </t>
  </si>
  <si>
    <t>Cuenta con inodoro que cumple las condiciones específicas del apartado 4 de este bloque de la ficha.</t>
  </si>
  <si>
    <t>La puerta de la cabina tiene un mecanismo de desbloqueo desde el exterior en caso de emergencia.</t>
  </si>
  <si>
    <t>Dispone de barras de apoyo, mecanismos y accesorios cromáticamente diferenciados del entorno que cumplen las condiciones del apartado 4 de este bloque de la ficha.</t>
  </si>
  <si>
    <t>Los aseos accesibles cumplen las condiciones del apartado 4 de este bloque de la ficha.</t>
  </si>
  <si>
    <t>Esta comunicado con un itinerario accesible.</t>
  </si>
  <si>
    <t>La puerta tiene un mecanismo de desbloqueo desde el exterior en caso de emergencia.</t>
  </si>
  <si>
    <t xml:space="preserve">Las cabinas accesibles poseen un sistema de llamada de auxilio desde el interior, que por su localización, forma y señalización permita ser utilizado por todos los usuarios con facilidad. Este sistema de llamada o bien es perceptible desde un punto de control y permite que el usuario verifique que sea recibida o bien es perceptible desde un paso frecuente de personas. </t>
  </si>
  <si>
    <t>Normas 6 b)10 D 13/2007 y art. 1.2 del DB SUA 3</t>
  </si>
  <si>
    <t xml:space="preserve">Los edificios de uso público con asientos fijos para el público ( cines, teatros, auditorios,salones de actos, espectáculos, centros culturales docentes y religiosos etc…) disponen de la siguiente reserva de plazas:
- 2% de las plazas para personas en silla de ruedas.
- En espacios destinados a una actividad con componente auditiva con más de 50 asientos fijos, 1 plaza para personas con discapacidad auditiva por cada 50 plazas o fracción.
</t>
  </si>
  <si>
    <t>Se señalizan los siguientes elementos accesibles  con el SIA complementado, en su caso con flecha direccional : Entradas al edificio accesibles, itinerarios accesibles, ascensores accesibles, plazas de aparcamiento accesibles y servicios higiénicos accesibles. También se señalizan las plazas reservadas y zonas dotadas con bucle magnético para personas con discapacidad auditiva.</t>
  </si>
  <si>
    <t>Se señaliza específicamente con las señales correspondientes de las establecidas en el art.7 DB SI 3 (salida de emergencia, salida, señales indicativas de dirección) y el rótulo SIA,  el itinerario accesible que conduzca a una zona refugio, o a un sector de incendio alternativo previsto para la evacuación de personas con discapacidad, o a una salida del edificio.</t>
  </si>
  <si>
    <t>Art.1.1 Norma 4  D 13/2007 y Art.1.1. del DB SUA 4.</t>
  </si>
  <si>
    <t>Art.1.1 Norma 4 D 13/2007 y Art.1.1. del DB SUA 4.</t>
  </si>
  <si>
    <t>Art.1.2 y 3 Norma 4  D 13/2007</t>
  </si>
  <si>
    <t>Art.1.4 Norma 4 D 13/2007</t>
  </si>
  <si>
    <t xml:space="preserve">art. 1.1.1.a) Norma 1 D 13/2007 y Anejo A DB SUA </t>
  </si>
  <si>
    <t>art. 1.1.1.a) Norma 1 D/13/2007 y Art.1.1.1.  DB SUA 2</t>
  </si>
  <si>
    <t xml:space="preserve">art. 1.1.1.a) y 1.1.2.1.a) Norma 1 D 13/2007 y Anejo A DB SUA </t>
  </si>
  <si>
    <t>Las áreas de espera, descanso, de utilización de mobiliario interior o cualquier otra próxima a un itinerario horizontal accesible están dispuestas de forma que:
-Las actividades derivadas de su uso no obstruyen el itinerario. 
-Las columnas o pilares exentos situados en dichas áreas, cuentan con alto contraste cromático en, como mínimo, una altura comprendida entre 150-170 cm medidos desde el suelo.</t>
  </si>
  <si>
    <t>Los elementos de control ambiental y aviso situados en el itinerario  deben ser fácilmente localizables, manipulables, identificables de día y de noche y cumplir las condiciones previstas para mecanismos e instalaciones accesibles de esta ficha. Si se utilizan mecanismos de control temporizado, deben dotarse de los sistemas que permitan que una persona con movilidad reducida pueda utilizarlos con seguridad y comodidad.</t>
  </si>
  <si>
    <t xml:space="preserve">art. 1.1.2.1.d) Norma 1 D 13/2007  </t>
  </si>
  <si>
    <t xml:space="preserve">En caso de puertas abatibles no automatizadas:
- Disponen o bien de un resorte de cierre de lenta operatividad de al menos 5 seg de duración que evite que queden entreabiertas, o bien de un mecanismo que las mantenga totalmente abiertas y pegadas a la pared.
</t>
  </si>
  <si>
    <t>art. 1.1.2.1.g) Norma 1 D 13/2007</t>
  </si>
  <si>
    <t>art. 1.2.1.f) Norma 1 y Norma 4 D 13/2007</t>
  </si>
  <si>
    <t>3. ESCALERAS ( DB SUA 1 Norma 1-1.2.2.2)</t>
  </si>
  <si>
    <t>Los botones de alarma deberán ser identificados visual y táctilmente.</t>
  </si>
  <si>
    <t>En las paredes de la cabina existe un pasamanos con altura de 0,90 m.</t>
  </si>
  <si>
    <t xml:space="preserve">Si el ascensor es de emergencia ( h≥28 m en general y h≥15 m en zona de hospitalización y tratamiento intensivo de uso hospitalario), cumple estas dimensiones:
- Uso hospitalario: Sin puertas en ángulo: 1,20 m (ancho) x  2,10 m 
 -Resto usos: Sin puerta en ángulo 1,10 m (ancho) x 1,40 m.
</t>
  </si>
  <si>
    <t>Art. 4.2.1.3. DB SUA 1</t>
  </si>
  <si>
    <t>art. 1.2.2.2.d) Norma 1 D 13/2007 y Art. 4.2.1.1. DB SUA 1</t>
  </si>
  <si>
    <t xml:space="preserve">La tabica será continua, sin bocel. En evacuación ascendente y cuando no hay itinerario accesible alternativo se disponen tabicas verticales o inclinadas formando un ángulo que no excede 15 º con la vertical. </t>
  </si>
  <si>
    <t>La altura máxima que puede salvar un tramo es 2,25 m.</t>
  </si>
  <si>
    <t>art. 1.2.2.2.g)  Norma 1 D 13/2007  y 4.2.3.1. y 3 DB SUA 1</t>
  </si>
  <si>
    <t>Las barandillas o barreras y pasamanos cumplen las condiciones previstas en el apartado 5 de este bloque de la ficha.</t>
  </si>
  <si>
    <t xml:space="preserve">Las escaleras cuentan con iluminación en todo su recorrido y no tienen zonas oscuras. La iluminación se ajusta en cuanto a intensidad y temperatura de color a los niveles de iluminación específica de la Norma 4:
- Lux (medidos a 85 cm del suelo): 250 lux-300 lux
- Temp. de color: 2000-4000ºK
                                                                                                                                                                                                     </t>
  </si>
  <si>
    <t>Art. 1.2.2.3.b) y 1.2.2.4 d) de la Norma 1 del D 13/2007,  y Art.4.3.4.2 DB SUA</t>
  </si>
  <si>
    <t>Las barandillas o barreras y pasamanos cumplen lo previsto en el apartado 5 de este bloque de la ficha.</t>
  </si>
  <si>
    <t xml:space="preserve">Los elementos que forman parte de las barandillas están diseñados de manera que no suponen riesgo para los usuarios. </t>
  </si>
  <si>
    <t>Art.1.2.2.4. d) Norma 1  D 13/2007</t>
  </si>
  <si>
    <t xml:space="preserve">Si se trata de escuelas infantiles, zonas de uso público de edificios de uso comercial o pública concurrencia, las barreras de protección, incluidas las de escaleras y rampas, están diseñadas para que no puedan ser escaladas por los niños:  
- No existen puntos de apoyo o salientes de más de 5 cm en la altura comprendida entre 30-50 desde la línea de inclinación.
- En la altura entre 50-80 cm sobre el nivel del suelo no existen salientes que tengan una superficie sensiblemente horizontal con más de 15 cm de fondo. 
 </t>
  </si>
  <si>
    <t xml:space="preserve">Art. 3.2.3.1. DB SUA 1 </t>
  </si>
  <si>
    <t xml:space="preserve">Art. 3.2.3.1.b) DB SUA 1 </t>
  </si>
  <si>
    <t xml:space="preserve">Art. 3.2.3.1.a) DB SUA 1 </t>
  </si>
  <si>
    <t xml:space="preserve">Los elementos de mando, control y aviso están situados a una altura comprendida entre 80 y 120 cm del suelo </t>
  </si>
  <si>
    <t>Todos los espacios reservados para PMR o zonas específicas para personas con discapacidad auditiva o visual están contemplados en el Plan de Evacuación del edificio.</t>
  </si>
  <si>
    <t>2.1 Espacios reservados personas con discapacidad auditiva (art.14 D 13/2007, Anejo A DB SUA)</t>
  </si>
  <si>
    <t>Art.14.4 D 13/2007  y Anejo A DB SUA</t>
  </si>
  <si>
    <t>Norma 6.b)2 D 13/2007  y Anejo A del DB SUA</t>
  </si>
  <si>
    <t>Norma 6.b)3 D 13/2007  y Anejo A del DB SUA</t>
  </si>
  <si>
    <t xml:space="preserve">Tiene un espacio libre inferior de 70 cm de altura mínima por 50 cm de profundidad mínima. No tiene pedestal. </t>
  </si>
  <si>
    <t>La altura de la cara superior está entre 80-85 cm.</t>
  </si>
  <si>
    <t>Grifería automática dotada de un sistema de detección de presencia, táctil,  o manual de tipo monomando con palanca alargada de tipo gerontológico. El alcance horizontal desde el asiento no es superior a 60 cm.</t>
  </si>
  <si>
    <t>4.5 Urinarios  ( Anejo A DB SUA)</t>
  </si>
  <si>
    <t>Apartado b) Norma 5 D 13/2007</t>
  </si>
  <si>
    <t>Apartado c) Norma 5 D 13/2007</t>
  </si>
  <si>
    <t>Apartado d) Norma 5 D 13/2007</t>
  </si>
  <si>
    <t>Apartado e) Norma 5 D 13/2007</t>
  </si>
  <si>
    <t>Apartado f) Norma 5 D 13/2007</t>
  </si>
  <si>
    <t>Apartado g) Norma 5 D 13/2007</t>
  </si>
  <si>
    <t>Apartado h) Norma 5 D 13/2007</t>
  </si>
  <si>
    <t>Las puertas poseen, bien en todo el marco, bien en toda la superficie correspondiente a la hoja, así como en manillas o tiradores, alto contraste de color en relación con la superficie que se encuentra instaladas.</t>
  </si>
  <si>
    <t xml:space="preserve">Anejo A DB SUA. </t>
  </si>
  <si>
    <t>El ascensor cumple la norma UNE-EN 81-70 vigente.</t>
  </si>
  <si>
    <t>art. 4.3.2.3. DB SUA 1</t>
  </si>
  <si>
    <t xml:space="preserve">Art. 1.2.2.3.f) Norma 1 </t>
  </si>
  <si>
    <t>5. PASAMANOS Y BARRERAS DE PROTECCIÓN (Art. 4.2.4. y 4.3.4 DB SUA 1 , Norma 1-1.2.2.4 D 13/2007 )</t>
  </si>
  <si>
    <t xml:space="preserve">Art.1.2.2.4.b) Norma 1  D 13/2007, Art.4.2.4.5 y  4.3.4.5. DB SUA 1 </t>
  </si>
  <si>
    <t>Las puertas en recinto y cabina son automáticas.</t>
  </si>
  <si>
    <t>En las plazas en batería la transferencia es lateral y el área de aproximación y tranferencia es contigua al lado mayor de la plaza y tiene la misma longitud que ésta (≥ 4,5 m) y un ancho  ≥ 1,20 m, pudiendo compartirse por dos plazas contiguas. Este área está comunicada o situada en el itinerario peatonal accesible y a un nivel igual o superior en menos de 14 cm respecto de la plaza.</t>
  </si>
  <si>
    <t xml:space="preserve">A ambos lados del inodoro existe un espacio libre de anchura  ≥ 80 cm y de fondo hasta el borde frontal al inodoro  ≥ 75 cm, para posibilitar todas las posibles transferencias. </t>
  </si>
  <si>
    <t>Altura libre de paso en el itinerario  ≥ 2,20 m, excepto en huecos de paso.</t>
  </si>
  <si>
    <t>El borde inferior del espejo se situa a una altura  ≤ 90 cm.</t>
  </si>
  <si>
    <t>En tramos rectos los peldaños tienen una huella   H que cumple:  28 cm ≤  H ≤ 32 cm.</t>
  </si>
  <si>
    <t xml:space="preserve">Duchas y vestuarios accesibles:
- Dimensiones de la plaza para usuario en silla de ruedas 0,80 m x 1,20 m.
- Si es un recinto cerrado,  espacio para giro de  Φ≥ 1,5 m, libre de obstáculos.
- Dispone de barras de apoyo diferenciados cromáticamente del entorno.
</t>
  </si>
  <si>
    <t>La anchura libre de paso de los huecos de paso es ≥  80 cm.</t>
  </si>
  <si>
    <t>La altura libre de paso de las puertas es ≥ 210 cm.</t>
  </si>
  <si>
    <t>CUMPLIMIENTO</t>
  </si>
  <si>
    <t>ѵ</t>
  </si>
  <si>
    <t>CUMPLE</t>
  </si>
  <si>
    <t>x</t>
  </si>
  <si>
    <t>INCUMPLE</t>
  </si>
  <si>
    <r>
      <t>En edificios de uso:
 -Residencial Público, Administrativo o Docente con altura de evacuación≥ 14 m;
- Comercial o de  Pública Concurrencia con altura de evacuación ≥ 10 m;
- Aparcamiento con plantas de superficie&gt; 1.500 m2;
toda planta que no sea de ocupación nula y que no cuente con salida del edificio accesible, dispone o bien de posibilidad de salida a sector de incendio alternativo mediante salida de planta accesible o bien de una zona refugio apta para el número de plazas que se indican a continuación.
-  1 pz por cada 100 ocupantes o fracción (según SI 3-2), para usuarios de sillas de ruedas.
-  1 pz por cada 33 ocupantes o fracción (según SI 3-2),para personas con otro tipo de movilidad reducida.
 En terminales de transporte pueden utilizarse bases estadísticas para estimar el número de plazas reservadas.</t>
    </r>
    <r>
      <rPr>
        <sz val="11"/>
        <rFont val="Calibri"/>
        <family val="2"/>
        <scheme val="minor"/>
      </rPr>
      <t xml:space="preserve">
</t>
    </r>
  </si>
  <si>
    <t>La iluminación es homogénea y difusa. El factor de uniformidad media en zonas de circulación es ≥ 40%.</t>
  </si>
  <si>
    <r>
      <t xml:space="preserve">Existe un espacio horizontal de </t>
    </r>
    <r>
      <rPr>
        <b/>
        <sz val="11"/>
        <rFont val="Calibri"/>
        <family val="2"/>
      </rPr>
      <t>Φ≥</t>
    </r>
    <r>
      <rPr>
        <b/>
        <sz val="11"/>
        <rFont val="Calibri"/>
        <family val="2"/>
        <scheme val="minor"/>
      </rPr>
      <t xml:space="preserve">  120 cm antes y después de las puertas, no obstruido por el barrido de las puertas.</t>
    </r>
  </si>
  <si>
    <r>
      <t xml:space="preserve">Puede inscribirse un círculo de </t>
    </r>
    <r>
      <rPr>
        <b/>
        <sz val="11"/>
        <rFont val="Calibri"/>
        <family val="2"/>
      </rPr>
      <t>Φ</t>
    </r>
    <r>
      <rPr>
        <b/>
        <sz val="11"/>
        <rFont val="Calibri"/>
        <family val="2"/>
        <scheme val="minor"/>
      </rPr>
      <t xml:space="preserve"> 1,5 m en el vestíbulo de entrada o portal, al fondo de pasillos de más de 10 m y frente a ascensores accesibles o el espacio dejado en previsión para ello.</t>
    </r>
  </si>
  <si>
    <r>
      <t xml:space="preserve">La zona de encuentro con otros itinerarios cuenta con visibilidad suficiente y permite inscribir un círculo de </t>
    </r>
    <r>
      <rPr>
        <b/>
        <sz val="11"/>
        <rFont val="Calibri"/>
        <family val="2"/>
      </rPr>
      <t xml:space="preserve">Φ </t>
    </r>
    <r>
      <rPr>
        <b/>
        <sz val="11"/>
        <rFont val="Calibri"/>
        <family val="2"/>
        <scheme val="minor"/>
      </rPr>
      <t>1,5 m.</t>
    </r>
  </si>
  <si>
    <r>
      <t xml:space="preserve">Anchura libre de paso </t>
    </r>
    <r>
      <rPr>
        <b/>
        <sz val="11"/>
        <rFont val="Calibri"/>
        <family val="2"/>
      </rPr>
      <t>≥</t>
    </r>
    <r>
      <rPr>
        <b/>
        <sz val="11"/>
        <rFont val="Calibri"/>
        <family val="2"/>
        <scheme val="minor"/>
      </rPr>
      <t xml:space="preserve"> 120 cm, excepto huecos de paso. </t>
    </r>
  </si>
  <si>
    <r>
      <rPr>
        <b/>
        <sz val="11"/>
        <rFont val="Calibri"/>
        <family val="2"/>
      </rPr>
      <t>La anchura libre de puertas del ascensor es
- Si el ascensor no es de emergencia: 80 cm 
- Si el ascensor es de emergencia: 1 m
□</t>
    </r>
    <r>
      <rPr>
        <b/>
        <sz val="12"/>
        <rFont val="Calibri"/>
        <family val="2"/>
      </rPr>
      <t xml:space="preserve"> </t>
    </r>
  </si>
  <si>
    <r>
      <t xml:space="preserve">La cabina del ascensor cumple estas dimensiones:
</t>
    </r>
    <r>
      <rPr>
        <b/>
        <sz val="11"/>
        <rFont val="Calibri"/>
        <family val="2"/>
        <scheme val="minor"/>
      </rPr>
      <t xml:space="preserve">A.-Edificios </t>
    </r>
    <r>
      <rPr>
        <b/>
        <sz val="11"/>
        <rFont val="Calibri"/>
        <family val="2"/>
      </rPr>
      <t xml:space="preserve">≤1000 m2 sup en plantas superiores a acceso
- Sin puertas en ángulo: 1m (ancho) x 1,25 m (fondo)
- Con dos puertas en ángulo: 1,40 m (ancho) x  1,40 m  (fondo)
 B.-Edificios≥1000 m2 sup en plantas superiores a acceso
- Sin puertas en ángulo: 1,1m (ancho) x 1,4 m (fondo) 
- Con dos puertas en ángulo: 1,40 m (ancho) x  1,40 m  (fondo)
</t>
    </r>
  </si>
  <si>
    <r>
      <t xml:space="preserve">Los peldaños tienen las mismas dimensiones de huella y contrahuella  en cada tramo. Entre dos plantas consecutivas de la mismas escalera tienen la misma contrahuella y la misma huella en los tramos rectos.  Entre dos tramos consecutivos de plantas diferentes la contrahuella no variará más de </t>
    </r>
    <r>
      <rPr>
        <b/>
        <sz val="11"/>
        <rFont val="Calibri"/>
        <family val="2"/>
      </rPr>
      <t>± 1 cm. En tramos mixtos la huella medida en el eje de la parte curva no es menor que la huella en las partes rectas.</t>
    </r>
  </si>
  <si>
    <r>
      <t xml:space="preserve">La huella y la contrahuella cumplen esta relación: 54 cm </t>
    </r>
    <r>
      <rPr>
        <b/>
        <sz val="11"/>
        <rFont val="Calibri"/>
        <family val="2"/>
      </rPr>
      <t>≤ 2C + H ≤ 70 cm.</t>
    </r>
  </si>
  <si>
    <r>
      <t>Los espacios de proyección bajo una escalera de altura libre inferior a 210 cm cuentan con un elemento de cierre estable y continuo. La parte inferior a dicho elemento estará colocada a una altura máxima de 25</t>
    </r>
    <r>
      <rPr>
        <b/>
        <sz val="11"/>
        <color rgb="FFFF0000"/>
        <rFont val="Calibri"/>
        <family val="2"/>
        <scheme val="minor"/>
      </rPr>
      <t xml:space="preserve"> </t>
    </r>
    <r>
      <rPr>
        <b/>
        <sz val="11"/>
        <rFont val="Calibri"/>
        <family val="2"/>
        <scheme val="minor"/>
      </rPr>
      <t>cm del suelo.</t>
    </r>
  </si>
  <si>
    <r>
      <t xml:space="preserve">Junto a esta zona se puede trazar un círculo </t>
    </r>
    <r>
      <rPr>
        <b/>
        <sz val="11"/>
        <rFont val="Calibri"/>
        <family val="2"/>
      </rPr>
      <t>Φ</t>
    </r>
    <r>
      <rPr>
        <b/>
        <sz val="11.65"/>
        <rFont val="Calibri"/>
        <family val="2"/>
      </rPr>
      <t xml:space="preserve"> 1,50 m libre de obstáculos y del barrido de las puertas, pudiendo invadir éste una de las plazas previstas.</t>
    </r>
  </si>
  <si>
    <r>
      <t xml:space="preserve">Existe un espacio para giro </t>
    </r>
    <r>
      <rPr>
        <b/>
        <sz val="11"/>
        <rFont val="Calibri"/>
        <family val="2"/>
      </rPr>
      <t>Φ≥</t>
    </r>
    <r>
      <rPr>
        <b/>
        <sz val="11"/>
        <rFont val="Calibri"/>
        <family val="2"/>
        <scheme val="minor"/>
      </rPr>
      <t xml:space="preserve"> 1,5 m libre de obstáculos, de manera que el usuario tenga acceso a los elementos, cabinas, duchas o bañeras adaptados.</t>
    </r>
  </si>
  <si>
    <r>
      <t xml:space="preserve">Existe un espacio para giro de </t>
    </r>
    <r>
      <rPr>
        <b/>
        <sz val="11"/>
        <rFont val="Calibri"/>
        <family val="2"/>
      </rPr>
      <t>Φ</t>
    </r>
    <r>
      <rPr>
        <b/>
        <sz val="11"/>
        <rFont val="Calibri"/>
        <family val="2"/>
        <scheme val="minor"/>
      </rPr>
      <t xml:space="preserve">  ≥ 1,5 m libre de obstáculos, de manera que el usuario tenga acceso a los elementos, cabinas, duchas o bañeras adaptados.</t>
    </r>
  </si>
  <si>
    <r>
      <t xml:space="preserve">Tiene dos barras horizontales, situadas  a cada lado del inodoro, con las siguientes características:
- Son abatibles. 
- Son fáciles de asir, tienen una sección circular de </t>
    </r>
    <r>
      <rPr>
        <b/>
        <sz val="11"/>
        <rFont val="Calibri"/>
        <family val="2"/>
      </rPr>
      <t>Φ</t>
    </r>
    <r>
      <rPr>
        <b/>
        <sz val="11"/>
        <rFont val="Calibri"/>
        <family val="2"/>
        <scheme val="minor"/>
      </rPr>
      <t xml:space="preserve"> 30-40 mm 
- Soportan una fuerza de 1 KN en cualquier dirección.
- Las barras separan entre sí 65-70 cm.
- Se sitúan a una altura entre 70-75 cm.
- Tiene una longitud  ≥ 70 cm.
</t>
    </r>
  </si>
  <si>
    <r>
      <t xml:space="preserve">Según la distancia perceptiva estimada, se ajusta a este tamaño mínimo:
- 5 m de distancia  </t>
    </r>
    <r>
      <rPr>
        <b/>
        <sz val="11"/>
        <rFont val="Calibri"/>
        <family val="2"/>
      </rPr>
      <t>͢   140 mm tamaño mínimo.
- 4 m de distancia  ͢   110 mm tamaño mínimo.
- 3 m de distancia  ͢   84 mm tamaño mínimo.
 -2 m de distancia  ͢   56 mm tamaño mínimo.
- De 50 cm a 1m ͢   28 mm tamaño mínimo.</t>
    </r>
  </si>
  <si>
    <r>
      <t xml:space="preserve">En cada planta de superficie </t>
    </r>
    <r>
      <rPr>
        <b/>
        <sz val="11"/>
        <rFont val="Calibri"/>
        <family val="2"/>
      </rPr>
      <t>≥</t>
    </r>
    <r>
      <rPr>
        <b/>
        <sz val="11.65"/>
        <rFont val="Calibri"/>
        <family val="2"/>
      </rPr>
      <t xml:space="preserve"> 500 m2 </t>
    </r>
    <r>
      <rPr>
        <b/>
        <sz val="11"/>
        <rFont val="Calibri"/>
        <family val="2"/>
        <scheme val="minor"/>
      </rPr>
      <t>hay un plano tacto-visual o sonoro para la orientación, que se sitúa junto a los accesos en la planta baja y junto a los elementos de comunicación vertical en el resto. En dicho plano se informa de la localización de los servicios y actividades esenciales en el edificio.</t>
    </r>
  </si>
  <si>
    <t xml:space="preserve">•  Real Decreto 314/2006, de 17 de marzo, por el que se aprueba el Código Técnico de la Edificación, modificado en materia de accesibilidad y no discriminación de las personas con discapacidad por Real Decreto 173/2010, de 19 de febrero. CTE </t>
  </si>
  <si>
    <r>
      <t>La rampa tiene directriz recta o ligeramente curva (radio de curvatura</t>
    </r>
    <r>
      <rPr>
        <b/>
        <sz val="11"/>
        <rFont val="Calibri"/>
        <family val="2"/>
      </rPr>
      <t>≥ 50 m)</t>
    </r>
    <r>
      <rPr>
        <b/>
        <sz val="11"/>
        <rFont val="Calibri"/>
        <family val="2"/>
        <scheme val="minor"/>
      </rPr>
      <t xml:space="preserve">. Si la directriz es curva la pendiente se mide en lado más desfavorable. </t>
    </r>
  </si>
  <si>
    <r>
      <t xml:space="preserve">Se dispone al inicio y al final de la rampa de una superficie horizontal de longitud en sentido de la rampa L </t>
    </r>
    <r>
      <rPr>
        <b/>
        <sz val="11"/>
        <rFont val="Calibri"/>
        <family val="2"/>
      </rPr>
      <t>≥ 1,20 m.</t>
    </r>
  </si>
  <si>
    <t>recapacitar</t>
  </si>
  <si>
    <r>
      <t xml:space="preserve">En caso de puertas de vidrio:
- El vidrio será de seguridad.
- En el caso de no disponer de elementos que permitan identificarlas como cercos o tiradores separados 60 cm como máximo, se colocan dos bandas horizontales de colores vivos y contrastados de ancho entre 5 -10 cm en toda la extensión de la hoja.
-La banda baja se sitúa a una altura entre 100 y 110 cm.
-La banda alta se  sitúa entre 150 y 170 cm de altura.
</t>
    </r>
    <r>
      <rPr>
        <sz val="11"/>
        <rFont val="Calibri"/>
        <family val="2"/>
      </rPr>
      <t xml:space="preserve"> </t>
    </r>
  </si>
  <si>
    <t xml:space="preserve">Medida de la contrahuella: 13 cm ≤ C ≤ 17,5 cm. </t>
  </si>
  <si>
    <r>
      <t xml:space="preserve">Si se trata de escuelas infantiles, zonas de uso público de edificios de uso comercial o pública concurrencia, las barreras de protección, incluidas las de escaleras y rampas, no tienen aberturas que puedan ser atravesadas por una esfera de </t>
    </r>
    <r>
      <rPr>
        <b/>
        <sz val="11"/>
        <rFont val="Calibri"/>
        <family val="2"/>
      </rPr>
      <t>Φ</t>
    </r>
    <r>
      <rPr>
        <b/>
        <sz val="11"/>
        <rFont val="Calibri"/>
        <family val="2"/>
        <scheme val="minor"/>
      </rPr>
      <t xml:space="preserve"> 10 cm , exceptuándose las aberturas triangulares que forman la huella y la contrahuella de los peldaños con el límite inferior de la barandilla, siempre que la distancia entre este límite y la línea de inclinación de la escalera no exceda de 5 cm. </t>
    </r>
  </si>
  <si>
    <r>
      <t xml:space="preserve">Si se trata de zonas de uso público de edificios de usos distintos a los anteriores , las barreras de protección no tienen aberturas que puedan ser atravesadas por una esfera  de </t>
    </r>
    <r>
      <rPr>
        <b/>
        <sz val="11"/>
        <rFont val="Calibri"/>
        <family val="2"/>
      </rPr>
      <t xml:space="preserve">Φ </t>
    </r>
    <r>
      <rPr>
        <b/>
        <sz val="11"/>
        <rFont val="Calibri"/>
        <family val="2"/>
        <scheme val="minor"/>
      </rPr>
      <t xml:space="preserve">15 cm , exceptuándose las aberturas triangulares que forman la huella y la contrahuella de los peldaños con el límite inferior de la barandilla, siempre que la distancia entre este límite y la línea de inclinación de la escalera no exceda de 5 cm. </t>
    </r>
  </si>
  <si>
    <t xml:space="preserve">Los elementos del mobiliario colocados en voladizo, o las partes voladas de los mismos, los que estén suspendidos, o aquellos otros cuyos elementos portantes arranquen desde el suelo, cumplen al menos una de las siguientes condiciones:
- Estar situados a una altura mínima de 210 cm del suelo.
- Las partes a menos de 210 cm se prolongan hasta al menos 25 cm del suelo.
-Disponen de una protección que cuente con un elemento estable y contínuo que recorra su perímetro a 25 cm medidos desde el suelo.
</t>
  </si>
  <si>
    <r>
      <t xml:space="preserve">No existen resaltes, ni rehundidos mayores de 4mm, ni peldaños aislados o escaleras, salvándose los desniveles con rampa o ascensor accesible. Tampoco hay perforaciones en el suelo de </t>
    </r>
    <r>
      <rPr>
        <b/>
        <sz val="11"/>
        <rFont val="Calibri"/>
        <family val="2"/>
      </rPr>
      <t>Φ≥ 1,5 cm.</t>
    </r>
  </si>
  <si>
    <r>
      <t xml:space="preserve">Se dispone en la meseta de planta una zona de pavimento visual y táctil de acanaladura dispuesta en perpendicular a la dirección de acceso en el arranque de los tramos, según las características especificadas en el apartado 2.2 del DB SUA 9. (De color contrastado. 80 cm de longitud en el sentido de la marcha y anchura igual a la escalera). En sentido descenso se situa a una distancia equivalente a una huella </t>
    </r>
    <r>
      <rPr>
        <b/>
        <sz val="11"/>
        <rFont val="Calibri"/>
        <family val="2"/>
        <scheme val="minor"/>
      </rPr>
      <t xml:space="preserve">(25 cm) y su profundidad es de 120 cm con una tolerancia de </t>
    </r>
    <r>
      <rPr>
        <b/>
        <sz val="11"/>
        <rFont val="Calibri"/>
        <family val="2"/>
      </rPr>
      <t>± 5 cm.</t>
    </r>
  </si>
  <si>
    <t xml:space="preserve"> CTE DB SUA: Cuando en la Memoria se justifique que la aplicación del CTE  sea urbanística, técnica o económicamente inviable o incompatible con la naturaleza de la intervención o el grado protección. En este caso, se  optará por aquellas soluciones que permitan el mayor grado posible de adecuación efectiva.</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</si>
</sst>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name val="Calibri"/>
      <family val="2"/>
    </font>
    <font>
      <b/>
      <sz val="11"/>
      <color rgb="FFFF0000"/>
      <name val="Calibri"/>
      <family val="2"/>
      <scheme val="minor"/>
    </font>
    <font>
      <b/>
      <sz val="14"/>
      <name val="Calibri"/>
      <family val="2"/>
      <scheme val="minor"/>
    </font>
    <font>
      <b/>
      <sz val="11"/>
      <name val="Calibri"/>
      <family val="2"/>
    </font>
    <font>
      <b/>
      <sz val="16"/>
      <name val="Calibri"/>
      <family val="2"/>
      <scheme val="minor"/>
    </font>
    <font>
      <sz val="11"/>
      <color rgb="FF9C0006"/>
      <name val="Calibri"/>
      <family val="2"/>
      <scheme val="minor"/>
    </font>
    <font>
      <b/>
      <sz val="11"/>
      <color theme="1"/>
      <name val="Calibri"/>
      <family val="2"/>
      <scheme val="minor"/>
    </font>
    <font>
      <b/>
      <sz val="9"/>
      <color indexed="81"/>
      <name val="Tahoma"/>
      <family val="2"/>
    </font>
    <font>
      <sz val="9"/>
      <color indexed="81"/>
      <name val="Tahoma"/>
      <family val="2"/>
    </font>
    <font>
      <sz val="11"/>
      <color rgb="FF006100"/>
      <name val="Calibri"/>
      <family val="2"/>
      <scheme val="minor"/>
    </font>
    <font>
      <b/>
      <sz val="14"/>
      <color theme="0"/>
      <name val="Calibri"/>
      <family val="2"/>
      <scheme val="minor"/>
    </font>
    <font>
      <b/>
      <sz val="12"/>
      <name val="Calibri"/>
      <family val="2"/>
      <scheme val="minor"/>
    </font>
    <font>
      <b/>
      <sz val="11"/>
      <name val="Arial Narrow"/>
      <family val="2"/>
    </font>
    <font>
      <b/>
      <sz val="22"/>
      <color theme="9" tint="-0.249977111117893"/>
      <name val="Calibri"/>
      <family val="2"/>
    </font>
    <font>
      <b/>
      <sz val="14"/>
      <color rgb="FF006100"/>
      <name val="Calibri"/>
      <family val="2"/>
      <scheme val="minor"/>
    </font>
    <font>
      <b/>
      <sz val="22"/>
      <color rgb="FFFF0000"/>
      <name val="Calibri"/>
      <family val="2"/>
      <scheme val="minor"/>
    </font>
    <font>
      <b/>
      <sz val="14"/>
      <color rgb="FF9C0006"/>
      <name val="Calibri"/>
      <family val="2"/>
      <scheme val="minor"/>
    </font>
    <font>
      <sz val="18"/>
      <name val="Calibri"/>
      <family val="2"/>
      <scheme val="minor"/>
    </font>
    <font>
      <sz val="22"/>
      <name val="Calibri"/>
      <family val="2"/>
      <scheme val="minor"/>
    </font>
    <font>
      <b/>
      <sz val="12"/>
      <name val="Calibri"/>
      <family val="2"/>
    </font>
    <font>
      <b/>
      <sz val="11.65"/>
      <name val="Calibri"/>
      <family val="2"/>
    </font>
    <font>
      <b/>
      <sz val="18"/>
      <color theme="0"/>
      <name val="Calibri"/>
      <family val="2"/>
      <scheme val="minor"/>
    </font>
    <font>
      <b/>
      <sz val="20"/>
      <color theme="0"/>
      <name val="Calibri"/>
      <family val="2"/>
      <scheme val="minor"/>
    </font>
    <font>
      <b/>
      <sz val="11"/>
      <color theme="1"/>
      <name val="Arial Narrow"/>
      <family val="2"/>
    </font>
    <font>
      <sz val="11"/>
      <color theme="1"/>
      <name val="Arial Narrow"/>
      <family val="2"/>
    </font>
    <font>
      <b/>
      <sz val="14"/>
      <color theme="1"/>
      <name val="Arial Narrow"/>
      <family val="2"/>
    </font>
    <font>
      <b/>
      <sz val="11"/>
      <color theme="4" tint="0.39997558519241921"/>
      <name val="Arial Narrow"/>
      <family val="2"/>
    </font>
    <font>
      <b/>
      <sz val="11"/>
      <color rgb="FFFF0000"/>
      <name val="Arial Narrow"/>
      <family val="2"/>
    </font>
    <font>
      <sz val="22"/>
      <color rgb="FFFF0000"/>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rgb="FFFFC7CE"/>
      </patternFill>
    </fill>
    <fill>
      <patternFill patternType="solid">
        <fgColor theme="7"/>
        <bgColor indexed="64"/>
      </patternFill>
    </fill>
    <fill>
      <patternFill patternType="solid">
        <fgColor rgb="FFC6EFCE"/>
      </patternFill>
    </fill>
    <fill>
      <patternFill patternType="solid">
        <fgColor theme="4" tint="0.39997558519241921"/>
        <bgColor indexed="64"/>
      </patternFill>
    </fill>
    <fill>
      <patternFill patternType="solid">
        <fgColor theme="4" tint="-0.49998474074526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249977111117893"/>
        <bgColor indexed="64"/>
      </patternFill>
    </fill>
    <fill>
      <patternFill patternType="solid">
        <fgColor theme="0" tint="-0.14999847407452621"/>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0" fontId="9" fillId="3" borderId="0" applyNumberFormat="0" applyBorder="0" applyAlignment="0" applyProtection="0"/>
    <xf numFmtId="0" fontId="13" fillId="5" borderId="0" applyNumberFormat="0" applyBorder="0" applyAlignment="0" applyProtection="0"/>
  </cellStyleXfs>
  <cellXfs count="87">
    <xf numFmtId="0" fontId="0" fillId="0" borderId="0" xfId="0"/>
    <xf numFmtId="0" fontId="2" fillId="0" borderId="0" xfId="0" applyFont="1" applyFill="1" applyBorder="1" applyAlignment="1">
      <alignment wrapText="1"/>
    </xf>
    <xf numFmtId="0" fontId="2" fillId="0" borderId="11" xfId="0" applyFont="1" applyFill="1" applyBorder="1" applyAlignment="1">
      <alignment vertical="justify" wrapText="1"/>
    </xf>
    <xf numFmtId="0" fontId="0" fillId="0" borderId="15" xfId="0" applyFont="1" applyBorder="1" applyAlignment="1">
      <alignment wrapText="1"/>
    </xf>
    <xf numFmtId="0" fontId="0" fillId="0" borderId="0" xfId="0" applyFont="1"/>
    <xf numFmtId="0" fontId="2" fillId="0" borderId="1" xfId="0" applyFont="1" applyBorder="1" applyAlignment="1">
      <alignment wrapText="1"/>
    </xf>
    <xf numFmtId="0" fontId="3" fillId="0" borderId="7"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6" fillId="0" borderId="7" xfId="0" applyFont="1" applyBorder="1" applyAlignment="1" applyProtection="1">
      <alignment vertical="justify" wrapText="1"/>
      <protection locked="0"/>
    </xf>
    <xf numFmtId="0" fontId="10" fillId="0" borderId="0" xfId="0" applyFont="1"/>
    <xf numFmtId="0" fontId="17" fillId="0" borderId="0" xfId="0" applyFont="1"/>
    <xf numFmtId="49" fontId="18" fillId="5" borderId="4" xfId="2" applyNumberFormat="1" applyFont="1" applyBorder="1" applyAlignment="1" applyProtection="1">
      <alignment horizontal="center" vertical="center" wrapText="1"/>
    </xf>
    <xf numFmtId="0" fontId="19" fillId="0" borderId="0" xfId="0" applyFont="1"/>
    <xf numFmtId="49" fontId="20" fillId="3" borderId="4" xfId="1" applyNumberFormat="1" applyFont="1" applyBorder="1" applyAlignment="1" applyProtection="1">
      <alignment horizontal="center" vertical="center" wrapText="1"/>
    </xf>
    <xf numFmtId="0" fontId="16" fillId="0" borderId="4" xfId="0" applyFont="1" applyBorder="1" applyAlignment="1">
      <alignment horizontal="justify" vertical="distributed" wrapText="1"/>
    </xf>
    <xf numFmtId="0" fontId="16" fillId="0" borderId="3" xfId="0" applyFont="1" applyBorder="1" applyAlignment="1">
      <alignment horizontal="justify" vertical="distributed" wrapText="1"/>
    </xf>
    <xf numFmtId="0" fontId="16" fillId="0" borderId="7" xfId="0" applyFont="1" applyBorder="1" applyAlignment="1" applyProtection="1">
      <alignment vertical="justify"/>
      <protection locked="0"/>
    </xf>
    <xf numFmtId="0" fontId="16" fillId="0" borderId="4" xfId="0" applyFont="1" applyBorder="1" applyAlignment="1">
      <alignment wrapText="1"/>
    </xf>
    <xf numFmtId="0" fontId="0" fillId="6" borderId="0" xfId="0" applyFill="1"/>
    <xf numFmtId="0" fontId="0" fillId="6" borderId="0" xfId="0" applyFill="1" applyAlignment="1"/>
    <xf numFmtId="0" fontId="0" fillId="6" borderId="9" xfId="0" applyFill="1" applyBorder="1"/>
    <xf numFmtId="0" fontId="0" fillId="6" borderId="0" xfId="0" applyFill="1" applyBorder="1"/>
    <xf numFmtId="0" fontId="1" fillId="6" borderId="0" xfId="0" applyFont="1" applyFill="1" applyBorder="1" applyAlignment="1">
      <alignment vertical="justify" wrapText="1"/>
    </xf>
    <xf numFmtId="0" fontId="1" fillId="6" borderId="0" xfId="0" applyFont="1" applyFill="1" applyBorder="1" applyAlignment="1">
      <alignment wrapText="1"/>
    </xf>
    <xf numFmtId="0" fontId="14" fillId="7" borderId="5" xfId="0" applyFont="1" applyFill="1" applyBorder="1" applyAlignment="1">
      <alignment horizontal="center" vertical="center" wrapText="1"/>
    </xf>
    <xf numFmtId="0" fontId="21"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0" fillId="0" borderId="0" xfId="0" applyFill="1"/>
    <xf numFmtId="0" fontId="0" fillId="8" borderId="0" xfId="0" applyFill="1" applyBorder="1"/>
    <xf numFmtId="0" fontId="1" fillId="8" borderId="0" xfId="0" applyFont="1" applyFill="1" applyBorder="1" applyAlignment="1">
      <alignment vertical="justify" wrapText="1"/>
    </xf>
    <xf numFmtId="0" fontId="1" fillId="8" borderId="0" xfId="0" applyFont="1" applyFill="1" applyBorder="1" applyAlignment="1">
      <alignment wrapText="1"/>
    </xf>
    <xf numFmtId="0" fontId="3" fillId="0" borderId="2" xfId="0" applyFont="1" applyFill="1" applyBorder="1" applyAlignment="1">
      <alignment vertical="center" wrapText="1"/>
    </xf>
    <xf numFmtId="0" fontId="3" fillId="9" borderId="7" xfId="0" applyFont="1" applyFill="1" applyBorder="1" applyAlignment="1">
      <alignment vertical="center" wrapText="1"/>
    </xf>
    <xf numFmtId="0" fontId="3" fillId="9" borderId="2" xfId="0" applyFont="1" applyFill="1" applyBorder="1" applyAlignment="1">
      <alignment vertical="center" wrapText="1"/>
    </xf>
    <xf numFmtId="0" fontId="3" fillId="9" borderId="3" xfId="0" applyFont="1" applyFill="1" applyBorder="1" applyAlignment="1">
      <alignment vertical="center" wrapText="1"/>
    </xf>
    <xf numFmtId="0" fontId="0" fillId="11" borderId="0" xfId="0" applyFill="1" applyAlignment="1">
      <alignment wrapText="1"/>
    </xf>
    <xf numFmtId="0" fontId="0" fillId="11" borderId="0" xfId="0" applyFont="1" applyFill="1" applyAlignment="1">
      <alignment wrapText="1"/>
    </xf>
    <xf numFmtId="0" fontId="28" fillId="8" borderId="0" xfId="0" applyFont="1" applyFill="1" applyAlignment="1">
      <alignment wrapText="1"/>
    </xf>
    <xf numFmtId="0" fontId="27" fillId="8" borderId="0" xfId="0" applyFont="1" applyFill="1" applyAlignment="1">
      <alignment wrapText="1"/>
    </xf>
    <xf numFmtId="0" fontId="1" fillId="8" borderId="0" xfId="0" applyFont="1" applyFill="1" applyAlignment="1">
      <alignment wrapText="1"/>
    </xf>
    <xf numFmtId="0" fontId="1" fillId="8" borderId="0" xfId="0" applyFont="1" applyFill="1" applyAlignment="1">
      <alignment vertical="center" wrapText="1"/>
    </xf>
    <xf numFmtId="0" fontId="0" fillId="6" borderId="0" xfId="0" applyFill="1" applyAlignment="1">
      <alignment wrapText="1"/>
    </xf>
    <xf numFmtId="0" fontId="0" fillId="6" borderId="0" xfId="0" applyFont="1" applyFill="1" applyAlignment="1">
      <alignment wrapText="1"/>
    </xf>
    <xf numFmtId="0" fontId="0" fillId="8" borderId="0" xfId="0" applyFill="1"/>
    <xf numFmtId="0" fontId="2" fillId="4" borderId="14" xfId="0" applyFont="1" applyFill="1" applyBorder="1" applyAlignment="1">
      <alignment vertical="justify" wrapText="1"/>
    </xf>
    <xf numFmtId="0" fontId="1" fillId="6" borderId="0" xfId="0" applyFont="1" applyFill="1" applyBorder="1" applyAlignment="1">
      <alignment horizontal="left" wrapText="1"/>
    </xf>
    <xf numFmtId="0" fontId="5" fillId="6" borderId="0" xfId="0" applyFont="1" applyFill="1" applyBorder="1" applyAlignment="1">
      <alignment horizontal="center" wrapText="1"/>
    </xf>
    <xf numFmtId="0" fontId="1" fillId="8" borderId="0" xfId="0" applyFont="1" applyFill="1" applyBorder="1"/>
    <xf numFmtId="0" fontId="31" fillId="0" borderId="7" xfId="0" applyFont="1" applyBorder="1" applyAlignment="1" applyProtection="1">
      <alignment vertical="justify" wrapText="1"/>
      <protection locked="0"/>
    </xf>
    <xf numFmtId="0" fontId="32" fillId="0" borderId="4" xfId="0" applyFont="1" applyBorder="1" applyAlignment="1">
      <alignment horizontal="center" vertical="center" wrapText="1"/>
    </xf>
    <xf numFmtId="0" fontId="1" fillId="0" borderId="0" xfId="0" applyFont="1"/>
    <xf numFmtId="0" fontId="15" fillId="4" borderId="1"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30" fillId="6" borderId="8" xfId="0" applyFont="1" applyFill="1" applyBorder="1" applyAlignment="1" applyProtection="1">
      <alignment horizontal="center" vertical="justify" wrapText="1"/>
      <protection locked="0"/>
    </xf>
    <xf numFmtId="0" fontId="30" fillId="6" borderId="9" xfId="0" applyFont="1" applyFill="1" applyBorder="1" applyAlignment="1" applyProtection="1">
      <alignment horizontal="center" vertical="justify" wrapText="1"/>
      <protection locked="0"/>
    </xf>
    <xf numFmtId="0" fontId="30" fillId="8" borderId="2" xfId="0" applyFont="1" applyFill="1" applyBorder="1" applyAlignment="1" applyProtection="1">
      <alignment horizontal="center" vertical="justify" wrapText="1"/>
      <protection locked="0"/>
    </xf>
    <xf numFmtId="0" fontId="3" fillId="9" borderId="7"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0" fillId="0" borderId="9" xfId="0" applyBorder="1" applyAlignment="1">
      <alignment horizontal="center"/>
    </xf>
    <xf numFmtId="0" fontId="3" fillId="0" borderId="1" xfId="0" applyFont="1" applyFill="1" applyBorder="1" applyAlignment="1" applyProtection="1">
      <alignment horizontal="center" vertical="justify"/>
      <protection locked="0"/>
    </xf>
    <xf numFmtId="0" fontId="3" fillId="0" borderId="3" xfId="0" applyFont="1" applyFill="1" applyBorder="1" applyAlignment="1" applyProtection="1">
      <alignment horizontal="center" vertical="justify"/>
      <protection locked="0"/>
    </xf>
    <xf numFmtId="0" fontId="0" fillId="0" borderId="7" xfId="0" applyBorder="1" applyAlignment="1">
      <alignment horizontal="center" wrapText="1"/>
    </xf>
    <xf numFmtId="0" fontId="0" fillId="0" borderId="3" xfId="0" applyBorder="1" applyAlignment="1">
      <alignment horizontal="center" wrapText="1"/>
    </xf>
    <xf numFmtId="0" fontId="26" fillId="10" borderId="0" xfId="0" applyFont="1" applyFill="1" applyBorder="1" applyAlignment="1">
      <alignment horizontal="center" vertical="center" wrapText="1"/>
    </xf>
    <xf numFmtId="0" fontId="26" fillId="10" borderId="16" xfId="0" applyFont="1" applyFill="1" applyBorder="1" applyAlignment="1">
      <alignment horizontal="center" vertical="center" wrapText="1"/>
    </xf>
    <xf numFmtId="0" fontId="25" fillId="10" borderId="18" xfId="0" applyFont="1" applyFill="1" applyBorder="1" applyAlignment="1">
      <alignment horizontal="center" wrapText="1"/>
    </xf>
    <xf numFmtId="0" fontId="25" fillId="10" borderId="17" xfId="0" applyFont="1" applyFill="1" applyBorder="1" applyAlignment="1">
      <alignment horizontal="center" wrapText="1"/>
    </xf>
    <xf numFmtId="0" fontId="29" fillId="0" borderId="9" xfId="0" applyFont="1" applyBorder="1" applyAlignment="1">
      <alignment horizontal="left" vertical="center" wrapText="1"/>
    </xf>
    <xf numFmtId="0" fontId="16" fillId="8" borderId="0" xfId="0" applyFont="1" applyFill="1" applyAlignment="1">
      <alignment vertical="justify" wrapText="1"/>
    </xf>
    <xf numFmtId="0" fontId="16" fillId="8" borderId="0" xfId="0" applyFont="1" applyFill="1" applyAlignment="1">
      <alignment horizontal="left" vertical="justify" wrapText="1"/>
    </xf>
    <xf numFmtId="0" fontId="22" fillId="2" borderId="12" xfId="0" applyFont="1" applyFill="1" applyBorder="1" applyAlignment="1">
      <alignment horizontal="center" vertical="distributed" wrapText="1"/>
    </xf>
    <xf numFmtId="0" fontId="0" fillId="0" borderId="13" xfId="0" applyFont="1" applyBorder="1" applyAlignment="1">
      <alignment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2" fillId="0" borderId="7" xfId="0" applyFont="1" applyBorder="1" applyAlignment="1">
      <alignment horizontal="center" vertical="justify" wrapText="1"/>
    </xf>
    <xf numFmtId="0" fontId="2" fillId="0" borderId="3" xfId="0" applyFont="1" applyBorder="1" applyAlignment="1">
      <alignment horizontal="center" vertical="justify" wrapText="1"/>
    </xf>
    <xf numFmtId="0" fontId="2" fillId="0" borderId="2" xfId="0" applyFont="1" applyFill="1" applyBorder="1" applyAlignment="1">
      <alignment horizontal="center" vertical="justify" wrapText="1"/>
    </xf>
    <xf numFmtId="0" fontId="2" fillId="0" borderId="3" xfId="0" applyFont="1" applyFill="1" applyBorder="1" applyAlignment="1">
      <alignment horizontal="center" vertical="justify" wrapText="1"/>
    </xf>
    <xf numFmtId="0" fontId="2" fillId="0" borderId="2" xfId="0" applyFont="1" applyBorder="1" applyAlignment="1">
      <alignment horizontal="center" vertical="justify" wrapText="1"/>
    </xf>
    <xf numFmtId="0" fontId="3" fillId="9" borderId="3" xfId="0" applyFont="1" applyFill="1" applyBorder="1" applyAlignment="1">
      <alignment horizontal="center" vertical="center" wrapText="1"/>
    </xf>
  </cellXfs>
  <cellStyles count="3">
    <cellStyle name="Buena" xfId="2" builtinId="26"/>
    <cellStyle name="Incorrecto" xfId="1" builtinId="27"/>
    <cellStyle name="Normal" xfId="0" builtinId="0"/>
  </cellStyles>
  <dxfs count="4612">
    <dxf>
      <font>
        <b/>
        <i val="0"/>
        <color theme="6" tint="-0.499984740745262"/>
      </font>
      <fill>
        <patternFill patternType="none">
          <bgColor auto="1"/>
        </patternFill>
      </fill>
    </dxf>
    <dxf>
      <font>
        <b/>
        <i val="0"/>
        <color theme="6" tint="-0.499984740745262"/>
      </font>
      <fill>
        <patternFill>
          <bgColor theme="6" tint="0.39994506668294322"/>
        </patternFill>
      </fill>
    </dxf>
    <dxf>
      <font>
        <color rgb="FF9C0006"/>
      </font>
      <fill>
        <patternFill>
          <bgColor rgb="FFFFC7CE"/>
        </patternFill>
      </fill>
    </dxf>
    <dxf>
      <font>
        <b/>
        <i val="0"/>
        <color theme="9" tint="-0.24994659260841701"/>
      </font>
      <fill>
        <patternFill>
          <bgColor theme="9" tint="0.59996337778862885"/>
        </patternFill>
      </fill>
    </dxf>
    <dxf>
      <font>
        <b val="0"/>
        <i val="0"/>
      </font>
      <fill>
        <patternFill patternType="none">
          <bgColor auto="1"/>
        </patternFill>
      </fill>
    </dxf>
    <dxf>
      <font>
        <b val="0"/>
        <i val="0"/>
      </font>
    </dxf>
    <dxf>
      <font>
        <color rgb="FF9C6500"/>
      </font>
      <fill>
        <patternFill>
          <bgColor rgb="FFFFEB9C"/>
        </patternFill>
      </fill>
    </dxf>
    <dxf>
      <font>
        <b/>
        <i val="0"/>
        <color theme="6" tint="-0.499984740745262"/>
      </font>
      <fill>
        <patternFill patternType="none">
          <bgColor auto="1"/>
        </patternFill>
      </fill>
    </dxf>
    <dxf>
      <font>
        <b/>
        <i val="0"/>
        <color theme="6" tint="-0.499984740745262"/>
      </font>
      <fill>
        <patternFill>
          <bgColor theme="6" tint="0.39994506668294322"/>
        </patternFill>
      </fill>
    </dxf>
    <dxf>
      <font>
        <color rgb="FF9C0006"/>
      </font>
      <fill>
        <patternFill>
          <bgColor rgb="FFFFC7CE"/>
        </patternFill>
      </fill>
    </dxf>
    <dxf>
      <font>
        <b/>
        <i val="0"/>
        <color theme="9" tint="-0.24994659260841701"/>
      </font>
      <fill>
        <patternFill>
          <bgColor theme="9" tint="0.59996337778862885"/>
        </patternFill>
      </fill>
    </dxf>
    <dxf>
      <font>
        <b val="0"/>
        <i val="0"/>
      </font>
      <fill>
        <patternFill patternType="none">
          <bgColor auto="1"/>
        </patternFill>
      </fill>
    </dxf>
    <dxf>
      <font>
        <b val="0"/>
        <i val="0"/>
      </font>
    </dxf>
    <dxf>
      <font>
        <color rgb="FF9C6500"/>
      </font>
      <fill>
        <patternFill>
          <bgColor rgb="FFFFEB9C"/>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rgb="FFFF0000"/>
      </font>
    </dxf>
    <dxf>
      <font>
        <b/>
        <i val="0"/>
        <color theme="9" tint="-0.24994659260841701"/>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theme="9" tint="-0.24994659260841701"/>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theme="9" tint="-0.24994659260841701"/>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rgb="FFFF0000"/>
      </font>
    </dxf>
    <dxf>
      <font>
        <b/>
        <i val="0"/>
        <color theme="9" tint="-0.24994659260841701"/>
      </font>
    </dxf>
    <dxf>
      <font>
        <b/>
        <i val="0"/>
        <color theme="9" tint="-0.24994659260841701"/>
      </font>
    </dxf>
    <dxf>
      <font>
        <b/>
        <i val="0"/>
        <color theme="9" tint="-0.24994659260841701"/>
      </font>
    </dxf>
    <dxf>
      <font>
        <b/>
        <i val="0"/>
        <color theme="9" tint="-0.24994659260841701"/>
      </font>
    </dxf>
    <dxf>
      <font>
        <b/>
        <i val="0"/>
        <color theme="9" tint="-0.24994659260841701"/>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CC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0</xdr:colOff>
      <xdr:row>163</xdr:row>
      <xdr:rowOff>104775</xdr:rowOff>
    </xdr:from>
    <xdr:ext cx="184731" cy="264560"/>
    <xdr:sp macro="" textlink="">
      <xdr:nvSpPr>
        <xdr:cNvPr id="14" name="CuadroTexto 13"/>
        <xdr:cNvSpPr txBox="1"/>
      </xdr:nvSpPr>
      <xdr:spPr>
        <a:xfrm>
          <a:off x="3371850" y="5631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sz="1100"/>
        </a:p>
      </xdr:txBody>
    </xdr:sp>
    <xdr:clientData/>
  </xdr:oneCellAnchor>
  <xdr:oneCellAnchor>
    <xdr:from>
      <xdr:col>2</xdr:col>
      <xdr:colOff>0</xdr:colOff>
      <xdr:row>151</xdr:row>
      <xdr:rowOff>0</xdr:rowOff>
    </xdr:from>
    <xdr:ext cx="184731" cy="264560"/>
    <xdr:sp macro="" textlink="">
      <xdr:nvSpPr>
        <xdr:cNvPr id="24" name="CuadroTexto 23"/>
        <xdr:cNvSpPr txBox="1"/>
      </xdr:nvSpPr>
      <xdr:spPr>
        <a:xfrm>
          <a:off x="3371850" y="5773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sz="1100"/>
        </a:p>
      </xdr:txBody>
    </xdr:sp>
    <xdr:clientData/>
  </xdr:oneCellAnchor>
  <xdr:oneCellAnchor>
    <xdr:from>
      <xdr:col>2</xdr:col>
      <xdr:colOff>0</xdr:colOff>
      <xdr:row>160</xdr:row>
      <xdr:rowOff>104775</xdr:rowOff>
    </xdr:from>
    <xdr:ext cx="184731" cy="264560"/>
    <xdr:sp macro="" textlink="">
      <xdr:nvSpPr>
        <xdr:cNvPr id="41" name="CuadroTexto 40"/>
        <xdr:cNvSpPr txBox="1"/>
      </xdr:nvSpPr>
      <xdr:spPr>
        <a:xfrm>
          <a:off x="3371850" y="10393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JS3\AppData\Local\Microsoft\Windows\INetCache\Content.Outlook\JI8JZMX1\Copia%20de%2018-06-2019%20(002)%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COPIA 1"/>
      <sheetName val="prueba"/>
      <sheetName val="COPIA 2"/>
      <sheetName val="DATO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G336"/>
  <sheetViews>
    <sheetView tabSelected="1" topLeftCell="A241" workbookViewId="0">
      <selection activeCell="B305" sqref="B305:D305"/>
    </sheetView>
  </sheetViews>
  <sheetFormatPr baseColWidth="10" defaultRowHeight="15" x14ac:dyDescent="0.25"/>
  <cols>
    <col min="1" max="1" width="3" style="27" customWidth="1"/>
    <col min="2" max="2" width="147.85546875" customWidth="1"/>
    <col min="3" max="3" width="63.140625" hidden="1" customWidth="1"/>
    <col min="4" max="4" width="19.5703125" style="4" customWidth="1"/>
  </cols>
  <sheetData>
    <row r="1" spans="1:6" x14ac:dyDescent="0.25">
      <c r="A1" s="21"/>
      <c r="B1" s="41"/>
      <c r="C1" s="41"/>
      <c r="D1" s="42"/>
      <c r="E1" s="18"/>
      <c r="F1" s="43"/>
    </row>
    <row r="2" spans="1:6" x14ac:dyDescent="0.25">
      <c r="A2" s="21"/>
      <c r="B2" s="41"/>
      <c r="C2" s="41"/>
      <c r="D2" s="42"/>
      <c r="E2" s="18"/>
      <c r="F2" s="43"/>
    </row>
    <row r="3" spans="1:6" x14ac:dyDescent="0.25">
      <c r="A3" s="18"/>
      <c r="B3" s="68" t="s">
        <v>12</v>
      </c>
      <c r="C3" s="68"/>
      <c r="D3" s="68"/>
      <c r="E3" s="18"/>
      <c r="F3" s="43"/>
    </row>
    <row r="4" spans="1:6" ht="24" customHeight="1" thickBot="1" x14ac:dyDescent="0.3">
      <c r="A4" s="18"/>
      <c r="B4" s="69"/>
      <c r="C4" s="69"/>
      <c r="D4" s="69"/>
      <c r="E4" s="18"/>
      <c r="F4" s="43"/>
    </row>
    <row r="5" spans="1:6" x14ac:dyDescent="0.25">
      <c r="A5" s="18"/>
      <c r="B5" s="35"/>
      <c r="C5" s="35"/>
      <c r="D5" s="36"/>
      <c r="E5" s="18"/>
      <c r="F5" s="43"/>
    </row>
    <row r="6" spans="1:6" x14ac:dyDescent="0.25">
      <c r="A6" s="18"/>
      <c r="B6" s="35"/>
      <c r="C6" s="35"/>
      <c r="D6" s="36"/>
      <c r="E6" s="18"/>
      <c r="F6" s="43"/>
    </row>
    <row r="7" spans="1:6" ht="15.75" thickBot="1" x14ac:dyDescent="0.3">
      <c r="A7" s="18"/>
      <c r="B7" s="35"/>
      <c r="C7" s="35"/>
      <c r="D7" s="36"/>
      <c r="E7" s="18"/>
      <c r="F7" s="43"/>
    </row>
    <row r="8" spans="1:6" ht="23.25" x14ac:dyDescent="0.35">
      <c r="A8" s="18"/>
      <c r="B8" s="70" t="s">
        <v>0</v>
      </c>
      <c r="C8" s="71"/>
      <c r="D8" s="71"/>
      <c r="E8" s="18"/>
      <c r="F8" s="43"/>
    </row>
    <row r="9" spans="1:6" ht="33" customHeight="1" x14ac:dyDescent="0.25">
      <c r="A9" s="18"/>
      <c r="B9" s="72" t="s">
        <v>204</v>
      </c>
      <c r="C9" s="72"/>
      <c r="D9" s="72"/>
      <c r="E9" s="18"/>
      <c r="F9" s="43"/>
    </row>
    <row r="10" spans="1:6" ht="16.5" x14ac:dyDescent="0.3">
      <c r="A10" s="18"/>
      <c r="B10" s="37"/>
      <c r="C10" s="37"/>
      <c r="D10" s="37"/>
      <c r="E10" s="18"/>
      <c r="F10" s="43"/>
    </row>
    <row r="11" spans="1:6" ht="16.5" x14ac:dyDescent="0.3">
      <c r="A11" s="18"/>
      <c r="B11" s="38" t="s">
        <v>1</v>
      </c>
      <c r="C11" s="37"/>
      <c r="D11" s="37"/>
      <c r="E11" s="18"/>
      <c r="F11" s="43"/>
    </row>
    <row r="12" spans="1:6" ht="16.5" x14ac:dyDescent="0.3">
      <c r="A12" s="18"/>
      <c r="B12" s="37"/>
      <c r="C12" s="37"/>
      <c r="D12" s="37"/>
      <c r="E12" s="18"/>
      <c r="F12" s="43"/>
    </row>
    <row r="13" spans="1:6" ht="16.5" x14ac:dyDescent="0.25">
      <c r="A13" s="18"/>
      <c r="B13" s="73" t="s">
        <v>291</v>
      </c>
      <c r="C13" s="73"/>
      <c r="D13" s="73"/>
      <c r="E13" s="18"/>
      <c r="F13" s="43"/>
    </row>
    <row r="14" spans="1:6" ht="16.5" x14ac:dyDescent="0.25">
      <c r="A14" s="18"/>
      <c r="B14" s="74" t="s">
        <v>292</v>
      </c>
      <c r="C14" s="74"/>
      <c r="D14" s="74"/>
      <c r="E14" s="18"/>
      <c r="F14" s="43"/>
    </row>
    <row r="15" spans="1:6" ht="16.5" x14ac:dyDescent="0.25">
      <c r="A15" s="18"/>
      <c r="B15" s="74" t="s">
        <v>426</v>
      </c>
      <c r="C15" s="74"/>
      <c r="D15" s="74"/>
      <c r="E15" s="18"/>
      <c r="F15" s="43"/>
    </row>
    <row r="16" spans="1:6" x14ac:dyDescent="0.25">
      <c r="A16" s="18"/>
      <c r="B16" s="40"/>
      <c r="C16" s="39"/>
      <c r="D16" s="39"/>
      <c r="E16" s="18"/>
      <c r="F16" s="43"/>
    </row>
    <row r="17" spans="1:6" x14ac:dyDescent="0.25">
      <c r="A17" s="18"/>
      <c r="B17" s="40"/>
      <c r="C17" s="39"/>
      <c r="D17" s="39"/>
      <c r="E17" s="18"/>
      <c r="F17" s="43"/>
    </row>
    <row r="18" spans="1:6" ht="21.75" customHeight="1" x14ac:dyDescent="0.25">
      <c r="A18" s="18"/>
      <c r="B18" s="59" t="s">
        <v>16</v>
      </c>
      <c r="C18" s="60"/>
      <c r="D18" s="60"/>
      <c r="E18" s="18"/>
      <c r="F18" s="43"/>
    </row>
    <row r="19" spans="1:6" ht="15" customHeight="1" x14ac:dyDescent="0.25">
      <c r="A19" s="19"/>
      <c r="B19" s="7" t="s">
        <v>3</v>
      </c>
      <c r="C19" s="7" t="s">
        <v>5</v>
      </c>
      <c r="D19" s="24" t="s">
        <v>4</v>
      </c>
      <c r="E19" s="18"/>
      <c r="F19" s="43"/>
    </row>
    <row r="20" spans="1:6" ht="23.25" x14ac:dyDescent="0.25">
      <c r="A20" s="18"/>
      <c r="B20" s="51" t="s">
        <v>205</v>
      </c>
      <c r="C20" s="53"/>
      <c r="D20" s="25" t="str">
        <f>IF(D21="ѵ","CUMPLE", "INCUMPLE")</f>
        <v>CUMPLE</v>
      </c>
      <c r="E20" s="18"/>
      <c r="F20" s="43"/>
    </row>
    <row r="21" spans="1:6" ht="33" x14ac:dyDescent="0.25">
      <c r="A21" s="18"/>
      <c r="B21" s="8" t="s">
        <v>293</v>
      </c>
      <c r="C21" s="8" t="s">
        <v>15</v>
      </c>
      <c r="D21" s="26" t="s">
        <v>405</v>
      </c>
      <c r="E21" s="18"/>
      <c r="F21" s="43"/>
    </row>
    <row r="22" spans="1:6" ht="23.25" x14ac:dyDescent="0.25">
      <c r="A22" s="18"/>
      <c r="B22" s="51" t="s">
        <v>270</v>
      </c>
      <c r="C22" s="53"/>
      <c r="D22" s="25" t="str">
        <f>IF(D23="ѵ",IF(D24="ѵ",IF(D49="ѵ",IF(D25="ѵ",IF(D26="ѵ",IF(D27="ѵ","CUMPLE","INCUMPLE"),"INCUMPLE"),"INCUMPLE"),"INCUMPLE"),"INCUMPLE"),"INCUMPLE")</f>
        <v>CUMPLE</v>
      </c>
      <c r="E22" s="18"/>
      <c r="F22" s="43"/>
    </row>
    <row r="23" spans="1:6" ht="33" x14ac:dyDescent="0.25">
      <c r="A23" s="18"/>
      <c r="B23" s="8" t="s">
        <v>271</v>
      </c>
      <c r="C23" s="8" t="s">
        <v>17</v>
      </c>
      <c r="D23" s="26" t="s">
        <v>405</v>
      </c>
      <c r="E23" s="18"/>
      <c r="F23" s="43"/>
    </row>
    <row r="24" spans="1:6" ht="132" x14ac:dyDescent="0.25">
      <c r="A24" s="18"/>
      <c r="B24" s="8" t="s">
        <v>225</v>
      </c>
      <c r="C24" s="8" t="s">
        <v>294</v>
      </c>
      <c r="D24" s="26" t="s">
        <v>405</v>
      </c>
      <c r="E24" s="18"/>
      <c r="F24" s="43"/>
    </row>
    <row r="25" spans="1:6" ht="33" x14ac:dyDescent="0.25">
      <c r="A25" s="18"/>
      <c r="B25" s="8" t="s">
        <v>18</v>
      </c>
      <c r="C25" s="8" t="s">
        <v>19</v>
      </c>
      <c r="D25" s="26" t="s">
        <v>405</v>
      </c>
      <c r="E25" s="18"/>
      <c r="F25" s="43"/>
    </row>
    <row r="26" spans="1:6" ht="33" x14ac:dyDescent="0.25">
      <c r="A26" s="18"/>
      <c r="B26" s="8" t="s">
        <v>238</v>
      </c>
      <c r="C26" s="8" t="s">
        <v>242</v>
      </c>
      <c r="D26" s="26" t="s">
        <v>405</v>
      </c>
      <c r="E26" s="18"/>
      <c r="F26" s="43"/>
    </row>
    <row r="27" spans="1:6" ht="24" customHeight="1" x14ac:dyDescent="0.25">
      <c r="A27" s="18"/>
      <c r="B27" s="8" t="s">
        <v>239</v>
      </c>
      <c r="C27" s="8" t="s">
        <v>243</v>
      </c>
      <c r="D27" s="26" t="s">
        <v>405</v>
      </c>
      <c r="E27" s="18"/>
      <c r="F27" s="43"/>
    </row>
    <row r="28" spans="1:6" ht="23.25" x14ac:dyDescent="0.25">
      <c r="A28" s="18"/>
      <c r="B28" s="51" t="s">
        <v>104</v>
      </c>
      <c r="C28" s="53"/>
      <c r="D28" s="25" t="str">
        <f>IF(D29="ѵ",IF(D30="ѵ",IF(D31="ѵ",IF(D32="ѵ",IF(D33="ѵ",IF(D34="ѵ",IF(D35="ѵ",IF(D36="ѵ",IF(D37="ѵ","CUMPLE","INCUMPLE"),"INCUMPLE"),"INCUMPLE"),"INCUMPLE"),"INCUMPLE"),"INCUMPLE"),"INCUMPLE"),"INCUMPLE"),"INCUMPLE")</f>
        <v>CUMPLE</v>
      </c>
      <c r="E28" s="18"/>
      <c r="F28" s="43"/>
    </row>
    <row r="29" spans="1:6" ht="115.5" x14ac:dyDescent="0.25">
      <c r="A29" s="18"/>
      <c r="B29" s="8" t="s">
        <v>223</v>
      </c>
      <c r="C29" s="8" t="s">
        <v>105</v>
      </c>
      <c r="D29" s="26" t="s">
        <v>405</v>
      </c>
      <c r="E29" s="18"/>
      <c r="F29" s="43"/>
    </row>
    <row r="30" spans="1:6" ht="82.5" x14ac:dyDescent="0.25">
      <c r="A30" s="18"/>
      <c r="B30" s="8" t="s">
        <v>224</v>
      </c>
      <c r="C30" s="8" t="s">
        <v>106</v>
      </c>
      <c r="D30" s="26" t="s">
        <v>405</v>
      </c>
      <c r="E30" s="18"/>
      <c r="F30" s="43"/>
    </row>
    <row r="31" spans="1:6" ht="66" x14ac:dyDescent="0.25">
      <c r="A31" s="20"/>
      <c r="B31" s="8" t="s">
        <v>226</v>
      </c>
      <c r="C31" s="8" t="s">
        <v>107</v>
      </c>
      <c r="D31" s="26" t="s">
        <v>405</v>
      </c>
      <c r="E31" s="18"/>
      <c r="F31" s="43"/>
    </row>
    <row r="32" spans="1:6" ht="99" x14ac:dyDescent="0.25">
      <c r="A32" s="18"/>
      <c r="B32" s="8" t="s">
        <v>336</v>
      </c>
      <c r="C32" s="8" t="s">
        <v>108</v>
      </c>
      <c r="D32" s="26" t="s">
        <v>405</v>
      </c>
      <c r="E32" s="18"/>
      <c r="F32" s="43"/>
    </row>
    <row r="33" spans="1:6" ht="28.5" x14ac:dyDescent="0.25">
      <c r="A33" s="18"/>
      <c r="B33" s="8" t="s">
        <v>110</v>
      </c>
      <c r="C33" s="8" t="s">
        <v>109</v>
      </c>
      <c r="D33" s="26" t="s">
        <v>405</v>
      </c>
      <c r="E33" s="18"/>
      <c r="F33" s="43"/>
    </row>
    <row r="34" spans="1:6" ht="33" x14ac:dyDescent="0.25">
      <c r="A34" s="18"/>
      <c r="B34" s="8" t="s">
        <v>111</v>
      </c>
      <c r="C34" s="8" t="s">
        <v>112</v>
      </c>
      <c r="D34" s="26" t="s">
        <v>405</v>
      </c>
      <c r="E34" s="18"/>
      <c r="F34" s="43"/>
    </row>
    <row r="35" spans="1:6" ht="28.5" x14ac:dyDescent="0.25">
      <c r="A35" s="18"/>
      <c r="B35" s="8" t="s">
        <v>113</v>
      </c>
      <c r="C35" s="8" t="s">
        <v>114</v>
      </c>
      <c r="D35" s="26" t="s">
        <v>405</v>
      </c>
      <c r="E35" s="18"/>
      <c r="F35" s="43"/>
    </row>
    <row r="36" spans="1:6" ht="82.5" x14ac:dyDescent="0.25">
      <c r="A36" s="18"/>
      <c r="B36" s="8" t="s">
        <v>222</v>
      </c>
      <c r="C36" s="8" t="s">
        <v>131</v>
      </c>
      <c r="D36" s="26" t="s">
        <v>405</v>
      </c>
      <c r="E36" s="18"/>
      <c r="F36" s="43"/>
    </row>
    <row r="37" spans="1:6" ht="165" x14ac:dyDescent="0.25">
      <c r="A37" s="18"/>
      <c r="B37" s="8" t="s">
        <v>409</v>
      </c>
      <c r="C37" s="8" t="s">
        <v>244</v>
      </c>
      <c r="D37" s="26" t="s">
        <v>405</v>
      </c>
      <c r="E37" s="18"/>
      <c r="F37" s="43"/>
    </row>
    <row r="38" spans="1:6" ht="23.25" x14ac:dyDescent="0.25">
      <c r="A38" s="18"/>
      <c r="B38" s="51" t="s">
        <v>115</v>
      </c>
      <c r="C38" s="53"/>
      <c r="D38" s="25" t="str">
        <f>IF(D39="ѵ",IF(D40="ѵ",IF(D41="ѵ",IF(D42="ѵ",IF(D43="ѵ",IF(D44="ѵ",IF(D45="ѵ","CUMPLE","INCUMPLE"),"INCUMPLE"),"INCUMPLE"),"INCUMPLE"),"INCUMPLE"),"INCUMPLE"),"INCUMPLE")</f>
        <v>CUMPLE</v>
      </c>
      <c r="E38" s="18"/>
      <c r="F38" s="43"/>
    </row>
    <row r="39" spans="1:6" ht="49.5" x14ac:dyDescent="0.25">
      <c r="A39" s="18"/>
      <c r="B39" s="8" t="s">
        <v>337</v>
      </c>
      <c r="C39" s="14" t="s">
        <v>118</v>
      </c>
      <c r="D39" s="26" t="s">
        <v>405</v>
      </c>
      <c r="E39" s="18"/>
      <c r="F39" s="43"/>
    </row>
    <row r="40" spans="1:6" ht="33" x14ac:dyDescent="0.25">
      <c r="A40" s="18"/>
      <c r="B40" s="8" t="s">
        <v>119</v>
      </c>
      <c r="C40" s="14" t="s">
        <v>120</v>
      </c>
      <c r="D40" s="26" t="s">
        <v>405</v>
      </c>
      <c r="E40" s="18"/>
      <c r="F40" s="43"/>
    </row>
    <row r="41" spans="1:6" ht="33" x14ac:dyDescent="0.25">
      <c r="A41" s="18"/>
      <c r="B41" s="8" t="s">
        <v>121</v>
      </c>
      <c r="C41" s="14" t="s">
        <v>122</v>
      </c>
      <c r="D41" s="26" t="s">
        <v>405</v>
      </c>
      <c r="E41" s="18"/>
      <c r="F41" s="43"/>
    </row>
    <row r="42" spans="1:6" ht="33" x14ac:dyDescent="0.25">
      <c r="A42" s="18"/>
      <c r="B42" s="8" t="s">
        <v>214</v>
      </c>
      <c r="C42" s="15" t="s">
        <v>123</v>
      </c>
      <c r="D42" s="26" t="s">
        <v>405</v>
      </c>
      <c r="E42" s="18"/>
      <c r="F42" s="43"/>
    </row>
    <row r="43" spans="1:6" ht="33" x14ac:dyDescent="0.25">
      <c r="A43" s="18"/>
      <c r="B43" s="8" t="s">
        <v>248</v>
      </c>
      <c r="C43" s="15" t="s">
        <v>247</v>
      </c>
      <c r="D43" s="26" t="s">
        <v>405</v>
      </c>
      <c r="E43" s="18"/>
      <c r="F43" s="43"/>
    </row>
    <row r="44" spans="1:6" ht="49.5" x14ac:dyDescent="0.25">
      <c r="A44" s="18"/>
      <c r="B44" s="8" t="s">
        <v>338</v>
      </c>
      <c r="C44" s="15" t="s">
        <v>245</v>
      </c>
      <c r="D44" s="26" t="s">
        <v>405</v>
      </c>
      <c r="E44" s="18"/>
      <c r="F44" s="43"/>
    </row>
    <row r="45" spans="1:6" ht="33" x14ac:dyDescent="0.25">
      <c r="A45" s="18"/>
      <c r="B45" s="8" t="s">
        <v>237</v>
      </c>
      <c r="C45" s="15" t="s">
        <v>246</v>
      </c>
      <c r="D45" s="26" t="s">
        <v>405</v>
      </c>
      <c r="E45" s="18"/>
      <c r="F45" s="43"/>
    </row>
    <row r="46" spans="1:6" ht="23.25" x14ac:dyDescent="0.25">
      <c r="A46" s="18"/>
      <c r="B46" s="51" t="s">
        <v>221</v>
      </c>
      <c r="C46" s="53"/>
      <c r="D46" s="25" t="str">
        <f>IF(D47="ѵ",IF(D48="ѵ",IF(D49="ѵ",IF(D50="ѵ",IF(D51="ѵ","CUMPLE","INCUMPLE"),"INCUMPLE"),"INCUMPLE"),"INCUMPLE"),"INCUMPLE")</f>
        <v>CUMPLE</v>
      </c>
      <c r="E46" s="18"/>
      <c r="F46" s="43"/>
    </row>
    <row r="47" spans="1:6" ht="28.5" x14ac:dyDescent="0.3">
      <c r="A47" s="18"/>
      <c r="B47" s="16" t="s">
        <v>410</v>
      </c>
      <c r="C47" s="17" t="s">
        <v>340</v>
      </c>
      <c r="D47" s="26" t="s">
        <v>405</v>
      </c>
      <c r="E47" s="18"/>
      <c r="F47" s="43"/>
    </row>
    <row r="48" spans="1:6" ht="28.5" x14ac:dyDescent="0.3">
      <c r="A48" s="18"/>
      <c r="B48" s="16" t="s">
        <v>256</v>
      </c>
      <c r="C48" s="17" t="s">
        <v>339</v>
      </c>
      <c r="D48" s="26" t="s">
        <v>405</v>
      </c>
      <c r="E48" s="18"/>
      <c r="F48" s="43"/>
    </row>
    <row r="49" spans="1:6" ht="33" x14ac:dyDescent="0.3">
      <c r="A49" s="18"/>
      <c r="B49" s="16" t="s">
        <v>219</v>
      </c>
      <c r="C49" s="17" t="s">
        <v>341</v>
      </c>
      <c r="D49" s="26" t="s">
        <v>405</v>
      </c>
      <c r="E49" s="18"/>
      <c r="F49" s="43"/>
    </row>
    <row r="50" spans="1:6" ht="28.5" x14ac:dyDescent="0.3">
      <c r="A50" s="18"/>
      <c r="B50" s="16" t="s">
        <v>220</v>
      </c>
      <c r="C50" s="17" t="s">
        <v>342</v>
      </c>
      <c r="D50" s="26" t="s">
        <v>405</v>
      </c>
      <c r="E50" s="18"/>
      <c r="F50" s="43"/>
    </row>
    <row r="51" spans="1:6" ht="28.5" x14ac:dyDescent="0.3">
      <c r="A51" s="18"/>
      <c r="B51" s="16" t="s">
        <v>255</v>
      </c>
      <c r="C51" s="17" t="s">
        <v>254</v>
      </c>
      <c r="D51" s="26" t="s">
        <v>405</v>
      </c>
      <c r="E51" s="18"/>
      <c r="F51" s="43"/>
    </row>
    <row r="52" spans="1:6" ht="33" customHeight="1" x14ac:dyDescent="0.25">
      <c r="A52" s="21"/>
      <c r="B52" s="64"/>
      <c r="C52" s="65"/>
      <c r="D52" s="25" t="str">
        <f>IF(D20="CUMPLE",IF(D22="CUMPLE",IF(D28="CUMPLE",IF(D38="CUMPLE",IF(D46="CUMPLE","CUMPLE","INCUMPLE"),"INCUMPLE"),"INCUMPLE"),"INCUMPLE"),"INCUMPLE")</f>
        <v>CUMPLE</v>
      </c>
      <c r="E52" s="18"/>
      <c r="F52" s="43"/>
    </row>
    <row r="53" spans="1:6" x14ac:dyDescent="0.25">
      <c r="A53" s="21"/>
      <c r="B53" s="22"/>
      <c r="C53" s="23"/>
      <c r="D53" s="23"/>
      <c r="E53" s="18"/>
      <c r="F53" s="43"/>
    </row>
    <row r="54" spans="1:6" s="27" customFormat="1" x14ac:dyDescent="0.25">
      <c r="A54" s="21"/>
      <c r="B54" s="29"/>
      <c r="C54" s="30"/>
      <c r="D54" s="30"/>
      <c r="E54" s="18"/>
      <c r="F54" s="43"/>
    </row>
    <row r="55" spans="1:6" ht="21" x14ac:dyDescent="0.25">
      <c r="A55" s="18"/>
      <c r="B55" s="61" t="s">
        <v>272</v>
      </c>
      <c r="C55" s="62"/>
      <c r="D55" s="62"/>
      <c r="E55" s="18"/>
      <c r="F55" s="43"/>
    </row>
    <row r="56" spans="1:6" ht="21" x14ac:dyDescent="0.25">
      <c r="A56" s="18"/>
      <c r="B56" s="59" t="s">
        <v>298</v>
      </c>
      <c r="C56" s="60"/>
      <c r="D56" s="60"/>
      <c r="E56" s="18"/>
      <c r="F56" s="43"/>
    </row>
    <row r="57" spans="1:6" ht="18.75" x14ac:dyDescent="0.25">
      <c r="A57" s="18"/>
      <c r="B57" s="7" t="s">
        <v>3</v>
      </c>
      <c r="C57" s="7" t="s">
        <v>5</v>
      </c>
      <c r="D57" s="24" t="s">
        <v>4</v>
      </c>
      <c r="E57" s="18"/>
      <c r="F57" s="43"/>
    </row>
    <row r="58" spans="1:6" ht="23.25" x14ac:dyDescent="0.25">
      <c r="A58" s="18"/>
      <c r="B58" s="51" t="s">
        <v>299</v>
      </c>
      <c r="C58" s="53"/>
      <c r="D58" s="25" t="str">
        <f>IF(D59="ѵ",IF(D60="ѵ",IF(D61="ѵ",IF(D62="ѵ",IF(D63="ѵ",IF(D64="ѵ",IF(D65="ѵ",IF(D66="ѵ",IF(D67="ѵ",IF(D68="ѵ",IF(D69="ѵ",IF(D70="ѵ",IF(D71="ѵ",IF(D72="ѵ",IF(D73="ѵ",IF(D74="ѵ",IF(D75="ѵ",IF(D76="ѵ",IF(D77="ѵ",IF(D78="ѵ","CUMPLE","INCUMPLE"),"INCUMPLE"),"INCUMPLE"),"INCUMPLE"),"INCUMPLE"),"INCUMPLE"),"INCUMPLE"),"INCUMPLE"),"INCUMPLE"),"INCUMPLE"),"INCUMPLE"),"INCUMPLE"),"INCUMPLE"),"INCUMPLE"),"INCUMPLE"),"INCUMPLE"),"INCUMPLE"),"INCUMPLE"),"INCUMPLE"),"INCUMPLE")</f>
        <v>CUMPLE</v>
      </c>
      <c r="E58" s="18"/>
      <c r="F58" s="43"/>
    </row>
    <row r="59" spans="1:6" ht="28.5" x14ac:dyDescent="0.25">
      <c r="A59" s="18"/>
      <c r="B59" s="8" t="s">
        <v>414</v>
      </c>
      <c r="C59" s="8" t="s">
        <v>343</v>
      </c>
      <c r="D59" s="26" t="s">
        <v>405</v>
      </c>
      <c r="E59" s="18"/>
      <c r="F59" s="43"/>
    </row>
    <row r="60" spans="1:6" ht="28.5" x14ac:dyDescent="0.25">
      <c r="A60" s="18"/>
      <c r="B60" s="8" t="s">
        <v>398</v>
      </c>
      <c r="C60" s="8" t="s">
        <v>344</v>
      </c>
      <c r="D60" s="26" t="s">
        <v>405</v>
      </c>
      <c r="E60" s="18"/>
      <c r="F60" s="43"/>
    </row>
    <row r="61" spans="1:6" ht="28.5" x14ac:dyDescent="0.25">
      <c r="A61" s="18"/>
      <c r="B61" s="8" t="s">
        <v>402</v>
      </c>
      <c r="C61" s="8" t="s">
        <v>345</v>
      </c>
      <c r="D61" s="26" t="s">
        <v>405</v>
      </c>
      <c r="E61" s="18"/>
      <c r="F61" s="43"/>
    </row>
    <row r="62" spans="1:6" ht="28.5" x14ac:dyDescent="0.25">
      <c r="A62" s="18"/>
      <c r="B62" s="8" t="s">
        <v>403</v>
      </c>
      <c r="C62" s="8" t="s">
        <v>25</v>
      </c>
      <c r="D62" s="26" t="s">
        <v>405</v>
      </c>
      <c r="E62" s="18"/>
      <c r="F62" s="43"/>
    </row>
    <row r="63" spans="1:6" ht="33" x14ac:dyDescent="0.25">
      <c r="A63" s="18"/>
      <c r="B63" s="8" t="s">
        <v>295</v>
      </c>
      <c r="C63" s="8" t="s">
        <v>283</v>
      </c>
      <c r="D63" s="26" t="s">
        <v>405</v>
      </c>
      <c r="E63" s="18"/>
      <c r="F63" s="43"/>
    </row>
    <row r="64" spans="1:6" ht="28.5" x14ac:dyDescent="0.25">
      <c r="A64" s="18"/>
      <c r="B64" s="8" t="s">
        <v>411</v>
      </c>
      <c r="C64" s="8" t="s">
        <v>20</v>
      </c>
      <c r="D64" s="26" t="s">
        <v>405</v>
      </c>
      <c r="E64" s="18"/>
      <c r="F64" s="43"/>
    </row>
    <row r="65" spans="1:6" ht="33" x14ac:dyDescent="0.25">
      <c r="A65" s="18"/>
      <c r="B65" s="8" t="s">
        <v>215</v>
      </c>
      <c r="C65" s="8" t="s">
        <v>37</v>
      </c>
      <c r="D65" s="26" t="s">
        <v>405</v>
      </c>
      <c r="E65" s="18"/>
      <c r="F65" s="43"/>
    </row>
    <row r="66" spans="1:6" ht="33" x14ac:dyDescent="0.25">
      <c r="A66" s="18"/>
      <c r="B66" s="8" t="s">
        <v>435</v>
      </c>
      <c r="C66" s="8" t="s">
        <v>23</v>
      </c>
      <c r="D66" s="26" t="s">
        <v>405</v>
      </c>
      <c r="E66" s="18"/>
      <c r="F66" s="43"/>
    </row>
    <row r="67" spans="1:6" ht="33" x14ac:dyDescent="0.25">
      <c r="A67" s="18"/>
      <c r="B67" s="8" t="s">
        <v>31</v>
      </c>
      <c r="C67" s="8" t="s">
        <v>32</v>
      </c>
      <c r="D67" s="26" t="s">
        <v>405</v>
      </c>
      <c r="E67" s="18"/>
      <c r="F67" s="43"/>
    </row>
    <row r="68" spans="1:6" ht="28.5" x14ac:dyDescent="0.25">
      <c r="A68" s="18"/>
      <c r="B68" s="8" t="s">
        <v>33</v>
      </c>
      <c r="C68" s="8" t="s">
        <v>206</v>
      </c>
      <c r="D68" s="26" t="s">
        <v>405</v>
      </c>
      <c r="E68" s="18"/>
      <c r="F68" s="43"/>
    </row>
    <row r="69" spans="1:6" ht="28.5" x14ac:dyDescent="0.25">
      <c r="A69" s="18"/>
      <c r="B69" s="8" t="s">
        <v>27</v>
      </c>
      <c r="C69" s="8" t="s">
        <v>28</v>
      </c>
      <c r="D69" s="26" t="s">
        <v>405</v>
      </c>
      <c r="E69" s="18"/>
      <c r="F69" s="43"/>
    </row>
    <row r="70" spans="1:6" ht="28.5" x14ac:dyDescent="0.25">
      <c r="A70" s="18"/>
      <c r="B70" s="8" t="s">
        <v>35</v>
      </c>
      <c r="C70" s="8" t="s">
        <v>22</v>
      </c>
      <c r="D70" s="26" t="s">
        <v>405</v>
      </c>
      <c r="E70" s="18"/>
      <c r="F70" s="43"/>
    </row>
    <row r="71" spans="1:6" ht="28.5" x14ac:dyDescent="0.25">
      <c r="A71" s="18"/>
      <c r="B71" s="8" t="s">
        <v>34</v>
      </c>
      <c r="C71" s="8" t="s">
        <v>206</v>
      </c>
      <c r="D71" s="26" t="s">
        <v>405</v>
      </c>
      <c r="E71" s="18"/>
      <c r="F71" s="43"/>
    </row>
    <row r="72" spans="1:6" ht="28.5" x14ac:dyDescent="0.25">
      <c r="A72" s="18"/>
      <c r="B72" s="8" t="s">
        <v>413</v>
      </c>
      <c r="C72" s="8" t="s">
        <v>24</v>
      </c>
      <c r="D72" s="26" t="s">
        <v>405</v>
      </c>
      <c r="E72" s="18"/>
      <c r="F72" s="43"/>
    </row>
    <row r="73" spans="1:6" ht="31.5" x14ac:dyDescent="0.25">
      <c r="A73" s="18"/>
      <c r="B73" s="8" t="s">
        <v>412</v>
      </c>
      <c r="C73" s="8" t="s">
        <v>206</v>
      </c>
      <c r="D73" s="26" t="s">
        <v>405</v>
      </c>
      <c r="E73" s="18"/>
      <c r="F73" s="43"/>
    </row>
    <row r="74" spans="1:6" ht="66" x14ac:dyDescent="0.25">
      <c r="A74" s="18"/>
      <c r="B74" s="8" t="s">
        <v>346</v>
      </c>
      <c r="C74" s="8" t="s">
        <v>26</v>
      </c>
      <c r="D74" s="26" t="s">
        <v>405</v>
      </c>
      <c r="E74" s="18"/>
      <c r="F74" s="43"/>
    </row>
    <row r="75" spans="1:6" ht="33" x14ac:dyDescent="0.25">
      <c r="A75" s="18"/>
      <c r="B75" s="8" t="s">
        <v>36</v>
      </c>
      <c r="C75" s="8" t="s">
        <v>39</v>
      </c>
      <c r="D75" s="26" t="s">
        <v>405</v>
      </c>
      <c r="E75" s="18"/>
      <c r="F75" s="43"/>
    </row>
    <row r="76" spans="1:6" ht="33" x14ac:dyDescent="0.25">
      <c r="A76" s="18"/>
      <c r="B76" s="8" t="s">
        <v>29</v>
      </c>
      <c r="C76" s="8" t="s">
        <v>30</v>
      </c>
      <c r="D76" s="26" t="s">
        <v>405</v>
      </c>
      <c r="E76" s="18"/>
      <c r="F76" s="43"/>
    </row>
    <row r="77" spans="1:6" ht="28.5" x14ac:dyDescent="0.25">
      <c r="A77" s="18"/>
      <c r="B77" s="8" t="s">
        <v>212</v>
      </c>
      <c r="C77" s="8" t="s">
        <v>213</v>
      </c>
      <c r="D77" s="26" t="s">
        <v>405</v>
      </c>
      <c r="E77" s="18"/>
      <c r="F77" s="43"/>
    </row>
    <row r="78" spans="1:6" ht="49.5" x14ac:dyDescent="0.25">
      <c r="A78" s="18"/>
      <c r="B78" s="8" t="s">
        <v>347</v>
      </c>
      <c r="C78" s="8" t="s">
        <v>276</v>
      </c>
      <c r="D78" s="26" t="s">
        <v>405</v>
      </c>
      <c r="E78" s="18"/>
      <c r="F78" s="43"/>
    </row>
    <row r="79" spans="1:6" ht="23.25" x14ac:dyDescent="0.25">
      <c r="A79" s="18"/>
      <c r="B79" s="51" t="s">
        <v>300</v>
      </c>
      <c r="C79" s="53"/>
      <c r="D79" s="25" t="str">
        <f>IF(D80="ѵ",IF(D81="ѵ",IF(D82="ѵ",IF(D83="ѵ",IF(D84="ѵ",IF(D85="ѵ",IF(D86="ѵ",IF(D87="ѵ",IF(D88="ѵ","CUMPLE","INCUMPLE"),"INCUMPLE"),"INCUMPLE"),"INCUMPLE"),"INCUMPLE"),"INCUMPLE"),"INCUMPLE"),"INCUMPLE"),"INCUMPLE")</f>
        <v>CUMPLE</v>
      </c>
      <c r="E79" s="18"/>
      <c r="F79" s="43"/>
    </row>
    <row r="80" spans="1:6" ht="33" x14ac:dyDescent="0.25">
      <c r="A80" s="18"/>
      <c r="B80" s="8" t="s">
        <v>273</v>
      </c>
      <c r="C80" s="8" t="s">
        <v>21</v>
      </c>
      <c r="D80" s="26" t="s">
        <v>405</v>
      </c>
      <c r="E80" s="18"/>
      <c r="F80" s="43"/>
    </row>
    <row r="81" spans="1:7" ht="33" x14ac:dyDescent="0.25">
      <c r="A81" s="18"/>
      <c r="B81" s="8" t="s">
        <v>40</v>
      </c>
      <c r="C81" s="8" t="s">
        <v>41</v>
      </c>
      <c r="D81" s="26" t="s">
        <v>405</v>
      </c>
      <c r="E81" s="18"/>
      <c r="F81" s="43"/>
    </row>
    <row r="82" spans="1:7" ht="28.5" x14ac:dyDescent="0.25">
      <c r="A82" s="18"/>
      <c r="B82" s="8" t="s">
        <v>42</v>
      </c>
      <c r="C82" s="8" t="s">
        <v>41</v>
      </c>
      <c r="D82" s="26" t="s">
        <v>405</v>
      </c>
      <c r="E82" s="18"/>
      <c r="F82" s="43"/>
    </row>
    <row r="83" spans="1:7" ht="28.5" x14ac:dyDescent="0.25">
      <c r="A83" s="18"/>
      <c r="B83" s="8" t="s">
        <v>43</v>
      </c>
      <c r="C83" s="8" t="s">
        <v>41</v>
      </c>
      <c r="D83" s="26" t="s">
        <v>405</v>
      </c>
      <c r="E83" s="18"/>
      <c r="F83" s="43"/>
    </row>
    <row r="84" spans="1:7" ht="33" x14ac:dyDescent="0.25">
      <c r="A84" s="18"/>
      <c r="B84" s="8" t="s">
        <v>388</v>
      </c>
      <c r="C84" s="8" t="s">
        <v>25</v>
      </c>
      <c r="D84" s="26" t="s">
        <v>405</v>
      </c>
      <c r="E84" s="18"/>
      <c r="F84" s="43"/>
    </row>
    <row r="85" spans="1:7" ht="66" x14ac:dyDescent="0.25">
      <c r="A85" s="18"/>
      <c r="B85" s="8" t="s">
        <v>288</v>
      </c>
      <c r="C85" s="8" t="s">
        <v>38</v>
      </c>
      <c r="D85" s="26" t="s">
        <v>405</v>
      </c>
      <c r="E85" s="18"/>
      <c r="F85" s="43"/>
    </row>
    <row r="86" spans="1:7" ht="66" x14ac:dyDescent="0.25">
      <c r="A86" s="18"/>
      <c r="B86" s="8" t="s">
        <v>349</v>
      </c>
      <c r="C86" s="48" t="s">
        <v>348</v>
      </c>
      <c r="D86" s="49" t="s">
        <v>405</v>
      </c>
      <c r="E86" s="18"/>
      <c r="F86" s="43"/>
      <c r="G86" s="50" t="s">
        <v>429</v>
      </c>
    </row>
    <row r="87" spans="1:7" ht="132" x14ac:dyDescent="0.25">
      <c r="A87" s="18"/>
      <c r="B87" s="8" t="s">
        <v>430</v>
      </c>
      <c r="C87" s="8" t="s">
        <v>296</v>
      </c>
      <c r="D87" s="26" t="s">
        <v>405</v>
      </c>
      <c r="E87" s="18"/>
      <c r="F87" s="43"/>
    </row>
    <row r="88" spans="1:7" ht="28.5" x14ac:dyDescent="0.25">
      <c r="A88" s="18"/>
      <c r="B88" s="8" t="s">
        <v>44</v>
      </c>
      <c r="C88" s="8" t="s">
        <v>350</v>
      </c>
      <c r="D88" s="26" t="s">
        <v>405</v>
      </c>
      <c r="E88" s="18"/>
      <c r="F88" s="43"/>
    </row>
    <row r="89" spans="1:7" ht="23.25" x14ac:dyDescent="0.25">
      <c r="A89" s="18"/>
      <c r="B89" s="66"/>
      <c r="C89" s="67"/>
      <c r="D89" s="25" t="str">
        <f>IF(D58="CUMPLE",IF(D79="CUMPLE","CUMPLE","INCUMPLE"),"INCUMPLE")</f>
        <v>CUMPLE</v>
      </c>
      <c r="E89" s="18"/>
      <c r="F89" s="43"/>
    </row>
    <row r="90" spans="1:7" ht="21" x14ac:dyDescent="0.25">
      <c r="A90" s="18"/>
      <c r="B90" s="59"/>
      <c r="C90" s="60"/>
      <c r="D90" s="60"/>
      <c r="E90" s="18"/>
      <c r="F90" s="43"/>
    </row>
    <row r="91" spans="1:7" x14ac:dyDescent="0.25">
      <c r="A91" s="18"/>
      <c r="B91" s="63"/>
      <c r="C91" s="63"/>
      <c r="D91" s="63"/>
      <c r="E91" s="18"/>
      <c r="F91" s="43"/>
    </row>
    <row r="92" spans="1:7" ht="15" customHeight="1" x14ac:dyDescent="0.25">
      <c r="A92" s="18"/>
      <c r="B92" s="59" t="s">
        <v>301</v>
      </c>
      <c r="C92" s="60"/>
      <c r="D92" s="60"/>
      <c r="E92" s="18"/>
      <c r="F92" s="43"/>
    </row>
    <row r="93" spans="1:7" ht="18.75" x14ac:dyDescent="0.25">
      <c r="A93" s="18"/>
      <c r="B93" s="7" t="s">
        <v>3</v>
      </c>
      <c r="C93" s="7" t="s">
        <v>5</v>
      </c>
      <c r="D93" s="24" t="s">
        <v>4</v>
      </c>
      <c r="E93" s="18"/>
      <c r="F93" s="43"/>
    </row>
    <row r="94" spans="1:7" ht="23.25" x14ac:dyDescent="0.25">
      <c r="A94" s="18"/>
      <c r="B94" s="51" t="s">
        <v>302</v>
      </c>
      <c r="C94" s="53"/>
      <c r="D94" s="25" t="str">
        <f>IF(D95="ѵ",IF(D96="ѵ","CUMPLE","INCUMPLE"),"INCUMPLE")</f>
        <v>CUMPLE</v>
      </c>
      <c r="E94" s="18"/>
      <c r="F94" s="43"/>
    </row>
    <row r="95" spans="1:7" ht="28.5" x14ac:dyDescent="0.25">
      <c r="A95" s="18"/>
      <c r="B95" s="8" t="s">
        <v>277</v>
      </c>
      <c r="C95" s="8" t="s">
        <v>67</v>
      </c>
      <c r="D95" s="26" t="s">
        <v>405</v>
      </c>
      <c r="E95" s="18"/>
      <c r="F95" s="43"/>
    </row>
    <row r="96" spans="1:7" ht="33" x14ac:dyDescent="0.25">
      <c r="A96" s="18"/>
      <c r="B96" s="8" t="s">
        <v>45</v>
      </c>
      <c r="C96" s="8" t="s">
        <v>351</v>
      </c>
      <c r="D96" s="26" t="s">
        <v>405</v>
      </c>
      <c r="E96" s="18"/>
      <c r="F96" s="43"/>
    </row>
    <row r="97" spans="1:6" ht="23.25" x14ac:dyDescent="0.25">
      <c r="A97" s="18"/>
      <c r="B97" s="51" t="s">
        <v>303</v>
      </c>
      <c r="C97" s="53"/>
      <c r="D97" s="25" t="str">
        <f>IF(D98="ѵ",IF(D99="ѵ",IF(D100="ѵ",IF(D101="ѵ",IF(D102="ѵ",IF(D103="ѵ",IF(D104="ѵ",IF(D105="ѵ",IF(D106="ѵ","CUMPLE","INCUMPLE"),"INCUMPLE"),"INCUMPLE"),"INCUMPLE"),"INCUMPLE"),"INCUMPLE"),"INCUMPLE"),"INCUMPLE"),"INCUMPLE")</f>
        <v>CUMPLE</v>
      </c>
      <c r="E97" s="18"/>
      <c r="F97" s="43"/>
    </row>
    <row r="98" spans="1:6" ht="33" x14ac:dyDescent="0.25">
      <c r="A98" s="18"/>
      <c r="B98" s="8" t="s">
        <v>116</v>
      </c>
      <c r="C98" s="8" t="s">
        <v>117</v>
      </c>
      <c r="D98" s="26" t="s">
        <v>405</v>
      </c>
      <c r="E98" s="18"/>
      <c r="F98" s="43"/>
    </row>
    <row r="99" spans="1:6" ht="28.5" x14ac:dyDescent="0.25">
      <c r="A99" s="18"/>
      <c r="B99" s="8" t="s">
        <v>390</v>
      </c>
      <c r="C99" s="8" t="s">
        <v>389</v>
      </c>
      <c r="D99" s="26" t="s">
        <v>405</v>
      </c>
      <c r="E99" s="18"/>
      <c r="F99" s="43"/>
    </row>
    <row r="100" spans="1:6" ht="28.5" x14ac:dyDescent="0.25">
      <c r="A100" s="18"/>
      <c r="B100" s="8" t="s">
        <v>46</v>
      </c>
      <c r="C100" s="8" t="s">
        <v>47</v>
      </c>
      <c r="D100" s="26" t="s">
        <v>405</v>
      </c>
      <c r="E100" s="18"/>
      <c r="F100" s="43"/>
    </row>
    <row r="101" spans="1:6" ht="28.5" x14ac:dyDescent="0.25">
      <c r="A101" s="18"/>
      <c r="B101" s="8" t="s">
        <v>353</v>
      </c>
      <c r="C101" s="8" t="s">
        <v>47</v>
      </c>
      <c r="D101" s="26" t="s">
        <v>405</v>
      </c>
      <c r="E101" s="18"/>
      <c r="F101" s="43"/>
    </row>
    <row r="102" spans="1:6" ht="28.5" x14ac:dyDescent="0.25">
      <c r="A102" s="18"/>
      <c r="B102" s="8" t="s">
        <v>395</v>
      </c>
      <c r="C102" s="8" t="s">
        <v>47</v>
      </c>
      <c r="D102" s="26" t="s">
        <v>405</v>
      </c>
      <c r="E102" s="18"/>
      <c r="F102" s="43"/>
    </row>
    <row r="103" spans="1:6" ht="60" x14ac:dyDescent="0.25">
      <c r="A103" s="18"/>
      <c r="B103" s="8" t="s">
        <v>415</v>
      </c>
      <c r="C103" s="8" t="s">
        <v>49</v>
      </c>
      <c r="D103" s="26" t="s">
        <v>405</v>
      </c>
      <c r="E103" s="18"/>
      <c r="F103" s="43"/>
    </row>
    <row r="104" spans="1:6" ht="28.5" x14ac:dyDescent="0.25">
      <c r="A104" s="18"/>
      <c r="B104" s="8" t="s">
        <v>354</v>
      </c>
      <c r="C104" s="8" t="s">
        <v>47</v>
      </c>
      <c r="D104" s="26" t="s">
        <v>405</v>
      </c>
      <c r="E104" s="18"/>
      <c r="F104" s="43"/>
    </row>
    <row r="105" spans="1:6" ht="121.5" x14ac:dyDescent="0.25">
      <c r="A105" s="18"/>
      <c r="B105" s="8" t="s">
        <v>416</v>
      </c>
      <c r="C105" s="8" t="s">
        <v>227</v>
      </c>
      <c r="D105" s="26" t="s">
        <v>405</v>
      </c>
      <c r="E105" s="18"/>
      <c r="F105" s="43"/>
    </row>
    <row r="106" spans="1:6" ht="66" x14ac:dyDescent="0.25">
      <c r="A106" s="18"/>
      <c r="B106" s="8" t="s">
        <v>355</v>
      </c>
      <c r="C106" s="8" t="s">
        <v>48</v>
      </c>
      <c r="D106" s="26" t="s">
        <v>405</v>
      </c>
      <c r="E106" s="18"/>
      <c r="F106" s="43"/>
    </row>
    <row r="107" spans="1:6" ht="23.25" x14ac:dyDescent="0.25">
      <c r="A107" s="18"/>
      <c r="B107" s="51" t="s">
        <v>352</v>
      </c>
      <c r="C107" s="53"/>
      <c r="D107" s="25" t="str">
        <f>IF(D108="ѵ",IF(D109="ѵ",IF(D110="ѵ",IF(D111="ѵ",IF(D112="ѵ",IF(D113="ѵ",IF(D114="ѵ",IF(D115="ѵ",IF(D116="ѵ",IF(D117="ѵ",IF(D118="ѵ",IF(D119="ѵ",IF(D120="ѵ",IF(D121="ѵ",IF(D122="ѵ",IF(D123="ѵ",IF(D124="ѵ",IF(D125="ѵ",IF(D126="ѵ",IF(D127="ѵ",IF(D128="ѵ",IF(D129="ѵ",IF(D130="ѵ",IF(D131="ѵ",IF(D132="ѵ",IF(D133="ѵ","CUMPLE","INCUMPLE"),"INCUMPLE"),"INCUMPLE"),"INCUMPLE"),"INCUMPLE"),"INCUMPLE"),"INCUMPLE"),"INCUMPLE"),"INCUMPLE"),"INCUMPLE"),"INCUMPLE"),"INCUMPLE"),"INCUMPLE"),"INCUMPLE"),"INCUMPLE"),"INCUMPLE"),"INCUMPLE"),"INCUMPLE"),"INCUMPLE"),"INCUMPLE"),"INCUMPLE"),"INCUMPLE"),"INCUMPLE"),"INCUMPLE"),"INCUMPLE"),"INCUMPLE")</f>
        <v>CUMPLE</v>
      </c>
      <c r="E107" s="18"/>
      <c r="F107" s="43"/>
    </row>
    <row r="108" spans="1:6" ht="48" x14ac:dyDescent="0.25">
      <c r="A108" s="18"/>
      <c r="B108" s="8" t="s">
        <v>417</v>
      </c>
      <c r="C108" s="8" t="s">
        <v>66</v>
      </c>
      <c r="D108" s="26" t="s">
        <v>405</v>
      </c>
      <c r="E108" s="18"/>
      <c r="F108" s="43"/>
    </row>
    <row r="109" spans="1:6" ht="33" x14ac:dyDescent="0.25">
      <c r="A109" s="18"/>
      <c r="B109" s="8" t="s">
        <v>56</v>
      </c>
      <c r="C109" s="8" t="s">
        <v>60</v>
      </c>
      <c r="D109" s="26" t="s">
        <v>405</v>
      </c>
      <c r="E109" s="18"/>
      <c r="F109" s="43"/>
    </row>
    <row r="110" spans="1:6" ht="28.5" x14ac:dyDescent="0.25">
      <c r="A110" s="18"/>
      <c r="B110" s="8" t="s">
        <v>400</v>
      </c>
      <c r="C110" s="8" t="s">
        <v>65</v>
      </c>
      <c r="D110" s="26" t="s">
        <v>405</v>
      </c>
      <c r="E110" s="18"/>
      <c r="F110" s="43"/>
    </row>
    <row r="111" spans="1:6" ht="28.5" x14ac:dyDescent="0.25">
      <c r="A111" s="18"/>
      <c r="B111" s="8" t="s">
        <v>50</v>
      </c>
      <c r="C111" s="8" t="s">
        <v>356</v>
      </c>
      <c r="D111" s="26" t="s">
        <v>405</v>
      </c>
      <c r="E111" s="18"/>
      <c r="F111" s="43"/>
    </row>
    <row r="112" spans="1:6" ht="28.5" x14ac:dyDescent="0.25">
      <c r="A112" s="18"/>
      <c r="B112" s="8" t="s">
        <v>52</v>
      </c>
      <c r="C112" s="8" t="s">
        <v>53</v>
      </c>
      <c r="D112" s="26" t="s">
        <v>405</v>
      </c>
      <c r="E112" s="18"/>
      <c r="F112" s="43"/>
    </row>
    <row r="113" spans="1:6" ht="28.5" x14ac:dyDescent="0.25">
      <c r="A113" s="18"/>
      <c r="B113" s="8" t="s">
        <v>431</v>
      </c>
      <c r="C113" s="8" t="s">
        <v>357</v>
      </c>
      <c r="D113" s="26" t="s">
        <v>405</v>
      </c>
      <c r="E113" s="18"/>
      <c r="F113" s="43"/>
    </row>
    <row r="114" spans="1:6" ht="28.5" x14ac:dyDescent="0.25">
      <c r="A114" s="18"/>
      <c r="B114" s="8" t="s">
        <v>418</v>
      </c>
      <c r="C114" s="8" t="s">
        <v>64</v>
      </c>
      <c r="D114" s="26" t="s">
        <v>405</v>
      </c>
      <c r="E114" s="18"/>
      <c r="F114" s="43"/>
    </row>
    <row r="115" spans="1:6" ht="33" x14ac:dyDescent="0.25">
      <c r="A115" s="18"/>
      <c r="B115" s="8" t="s">
        <v>358</v>
      </c>
      <c r="C115" s="8" t="s">
        <v>63</v>
      </c>
      <c r="D115" s="26" t="s">
        <v>405</v>
      </c>
      <c r="E115" s="18"/>
      <c r="F115" s="43"/>
    </row>
    <row r="116" spans="1:6" ht="28.5" x14ac:dyDescent="0.25">
      <c r="A116" s="18"/>
      <c r="B116" s="8" t="s">
        <v>51</v>
      </c>
      <c r="C116" s="8" t="s">
        <v>62</v>
      </c>
      <c r="D116" s="26" t="s">
        <v>405</v>
      </c>
      <c r="E116" s="18"/>
      <c r="F116" s="43"/>
    </row>
    <row r="117" spans="1:6" ht="28.5" x14ac:dyDescent="0.25">
      <c r="A117" s="18"/>
      <c r="B117" s="8" t="s">
        <v>55</v>
      </c>
      <c r="C117" s="8" t="s">
        <v>61</v>
      </c>
      <c r="D117" s="26" t="s">
        <v>405</v>
      </c>
      <c r="E117" s="18"/>
      <c r="F117" s="43"/>
    </row>
    <row r="118" spans="1:6" ht="28.5" x14ac:dyDescent="0.25">
      <c r="A118" s="18"/>
      <c r="B118" s="8" t="s">
        <v>359</v>
      </c>
      <c r="C118" s="8" t="s">
        <v>54</v>
      </c>
      <c r="D118" s="26" t="s">
        <v>405</v>
      </c>
      <c r="E118" s="18"/>
      <c r="F118" s="43"/>
    </row>
    <row r="119" spans="1:6" ht="33" x14ac:dyDescent="0.25">
      <c r="A119" s="18"/>
      <c r="B119" s="8" t="s">
        <v>101</v>
      </c>
      <c r="C119" s="8" t="s">
        <v>59</v>
      </c>
      <c r="D119" s="26" t="s">
        <v>405</v>
      </c>
      <c r="E119" s="18"/>
      <c r="F119" s="43"/>
    </row>
    <row r="120" spans="1:6" ht="82.5" x14ac:dyDescent="0.25">
      <c r="A120" s="18"/>
      <c r="B120" s="8" t="s">
        <v>229</v>
      </c>
      <c r="C120" s="8" t="s">
        <v>87</v>
      </c>
      <c r="D120" s="26" t="s">
        <v>405</v>
      </c>
      <c r="E120" s="18"/>
      <c r="F120" s="43"/>
    </row>
    <row r="121" spans="1:6" ht="28.5" x14ac:dyDescent="0.25">
      <c r="A121" s="18"/>
      <c r="B121" s="8" t="s">
        <v>57</v>
      </c>
      <c r="C121" s="8" t="s">
        <v>58</v>
      </c>
      <c r="D121" s="26" t="s">
        <v>405</v>
      </c>
      <c r="E121" s="18"/>
      <c r="F121" s="43"/>
    </row>
    <row r="122" spans="1:6" ht="33" x14ac:dyDescent="0.25">
      <c r="A122" s="18"/>
      <c r="B122" s="8" t="s">
        <v>207</v>
      </c>
      <c r="C122" s="8" t="s">
        <v>360</v>
      </c>
      <c r="D122" s="26" t="s">
        <v>405</v>
      </c>
      <c r="E122" s="18"/>
      <c r="F122" s="43"/>
    </row>
    <row r="123" spans="1:6" ht="49.5" x14ac:dyDescent="0.25">
      <c r="A123" s="18"/>
      <c r="B123" s="8" t="s">
        <v>279</v>
      </c>
      <c r="C123" s="8" t="s">
        <v>68</v>
      </c>
      <c r="D123" s="26" t="s">
        <v>405</v>
      </c>
      <c r="E123" s="18"/>
      <c r="F123" s="43"/>
    </row>
    <row r="124" spans="1:6" ht="49.5" x14ac:dyDescent="0.25">
      <c r="A124" s="18"/>
      <c r="B124" s="8" t="s">
        <v>436</v>
      </c>
      <c r="C124" s="8" t="s">
        <v>81</v>
      </c>
      <c r="D124" s="26" t="s">
        <v>405</v>
      </c>
      <c r="E124" s="18"/>
      <c r="F124" s="43"/>
    </row>
    <row r="125" spans="1:6" ht="33" x14ac:dyDescent="0.25">
      <c r="A125" s="18"/>
      <c r="B125" s="8" t="s">
        <v>80</v>
      </c>
      <c r="C125" s="8" t="s">
        <v>208</v>
      </c>
      <c r="D125" s="26" t="s">
        <v>405</v>
      </c>
      <c r="E125" s="18"/>
      <c r="F125" s="43"/>
    </row>
    <row r="126" spans="1:6" ht="28.5" x14ac:dyDescent="0.25">
      <c r="A126" s="18"/>
      <c r="B126" s="8" t="s">
        <v>209</v>
      </c>
      <c r="C126" s="8" t="s">
        <v>69</v>
      </c>
      <c r="D126" s="26" t="s">
        <v>405</v>
      </c>
      <c r="E126" s="18"/>
      <c r="F126" s="43"/>
    </row>
    <row r="127" spans="1:6" ht="33" x14ac:dyDescent="0.25">
      <c r="A127" s="18"/>
      <c r="B127" s="8" t="s">
        <v>210</v>
      </c>
      <c r="C127" s="8" t="s">
        <v>211</v>
      </c>
      <c r="D127" s="26" t="s">
        <v>405</v>
      </c>
      <c r="E127" s="18"/>
      <c r="F127" s="43"/>
    </row>
    <row r="128" spans="1:6" ht="33" x14ac:dyDescent="0.25">
      <c r="A128" s="18"/>
      <c r="B128" s="8" t="s">
        <v>70</v>
      </c>
      <c r="C128" s="8" t="s">
        <v>71</v>
      </c>
      <c r="D128" s="26" t="s">
        <v>405</v>
      </c>
      <c r="E128" s="18"/>
      <c r="F128" s="43"/>
    </row>
    <row r="129" spans="1:6" ht="28.5" x14ac:dyDescent="0.25">
      <c r="A129" s="18"/>
      <c r="B129" s="8" t="s">
        <v>73</v>
      </c>
      <c r="C129" s="8" t="s">
        <v>74</v>
      </c>
      <c r="D129" s="26" t="s">
        <v>405</v>
      </c>
      <c r="E129" s="18"/>
      <c r="F129" s="43"/>
    </row>
    <row r="130" spans="1:6" ht="33" x14ac:dyDescent="0.25">
      <c r="A130" s="18"/>
      <c r="B130" s="8" t="s">
        <v>281</v>
      </c>
      <c r="C130" s="8" t="s">
        <v>72</v>
      </c>
      <c r="D130" s="26" t="s">
        <v>405</v>
      </c>
      <c r="E130" s="18"/>
      <c r="F130" s="43"/>
    </row>
    <row r="131" spans="1:6" ht="28.5" x14ac:dyDescent="0.25">
      <c r="A131" s="18"/>
      <c r="B131" s="8" t="s">
        <v>361</v>
      </c>
      <c r="C131" s="8"/>
      <c r="D131" s="26" t="s">
        <v>405</v>
      </c>
      <c r="E131" s="18"/>
      <c r="F131" s="43"/>
    </row>
    <row r="132" spans="1:6" ht="82.5" x14ac:dyDescent="0.25">
      <c r="A132" s="18"/>
      <c r="B132" s="8" t="s">
        <v>362</v>
      </c>
      <c r="C132" s="8" t="s">
        <v>79</v>
      </c>
      <c r="D132" s="26" t="s">
        <v>405</v>
      </c>
      <c r="E132" s="18"/>
      <c r="F132" s="43"/>
    </row>
    <row r="133" spans="1:6" ht="33" x14ac:dyDescent="0.25">
      <c r="A133" s="18"/>
      <c r="B133" s="8" t="s">
        <v>419</v>
      </c>
      <c r="C133" s="8" t="s">
        <v>82</v>
      </c>
      <c r="D133" s="26" t="s">
        <v>405</v>
      </c>
      <c r="E133" s="18"/>
      <c r="F133" s="43"/>
    </row>
    <row r="134" spans="1:6" ht="23.25" x14ac:dyDescent="0.25">
      <c r="A134" s="18"/>
      <c r="B134" s="51" t="s">
        <v>304</v>
      </c>
      <c r="C134" s="53"/>
      <c r="D134" s="25" t="str">
        <f>IF(D135="ѵ",IF(D136="ѵ",IF(D137="ѵ",IF(D138="ѵ",IF(D139="ѵ",IF(D140="ѵ",IF(D141="ѵ",IF(D142="ѵ",IF(D143="ѵ","CUMPLE","INCUMPLE"),"INCUMPLE"),"INCUMPLE"),"INCUMPLE"),"INCUMPLE"),"INCUMPLE"),"INCUMPLE"),"INCUMPLE"),"INCUMPLE")</f>
        <v>CUMPLE</v>
      </c>
      <c r="E134" s="18"/>
      <c r="F134" s="43"/>
    </row>
    <row r="135" spans="1:6" ht="28.5" x14ac:dyDescent="0.25">
      <c r="A135" s="18"/>
      <c r="B135" s="8" t="s">
        <v>83</v>
      </c>
      <c r="C135" s="8" t="s">
        <v>284</v>
      </c>
      <c r="D135" s="26" t="s">
        <v>405</v>
      </c>
      <c r="E135" s="18"/>
      <c r="F135" s="43"/>
    </row>
    <row r="136" spans="1:6" ht="82.5" x14ac:dyDescent="0.25">
      <c r="A136" s="18"/>
      <c r="B136" s="8" t="s">
        <v>231</v>
      </c>
      <c r="C136" s="8" t="s">
        <v>85</v>
      </c>
      <c r="D136" s="26" t="s">
        <v>405</v>
      </c>
      <c r="E136" s="18"/>
      <c r="F136" s="43"/>
    </row>
    <row r="137" spans="1:6" ht="28.5" x14ac:dyDescent="0.25">
      <c r="A137" s="18"/>
      <c r="B137" s="8" t="s">
        <v>84</v>
      </c>
      <c r="C137" s="8" t="s">
        <v>287</v>
      </c>
      <c r="D137" s="26" t="s">
        <v>405</v>
      </c>
      <c r="E137" s="18"/>
      <c r="F137" s="43"/>
    </row>
    <row r="138" spans="1:6" ht="28.5" x14ac:dyDescent="0.25">
      <c r="A138" s="18"/>
      <c r="B138" s="8" t="s">
        <v>427</v>
      </c>
      <c r="C138" s="8" t="s">
        <v>286</v>
      </c>
      <c r="D138" s="26" t="s">
        <v>405</v>
      </c>
      <c r="E138" s="18"/>
      <c r="F138" s="43"/>
    </row>
    <row r="139" spans="1:6" ht="28.5" x14ac:dyDescent="0.25">
      <c r="A139" s="18"/>
      <c r="B139" s="8" t="s">
        <v>428</v>
      </c>
      <c r="C139" s="8" t="s">
        <v>391</v>
      </c>
      <c r="D139" s="26" t="s">
        <v>405</v>
      </c>
      <c r="E139" s="18"/>
      <c r="F139" s="43"/>
    </row>
    <row r="140" spans="1:6" ht="82.5" x14ac:dyDescent="0.25">
      <c r="A140" s="18"/>
      <c r="B140" s="8" t="s">
        <v>232</v>
      </c>
      <c r="C140" s="8" t="s">
        <v>217</v>
      </c>
      <c r="D140" s="26" t="s">
        <v>405</v>
      </c>
      <c r="E140" s="18"/>
      <c r="F140" s="43"/>
    </row>
    <row r="141" spans="1:6" ht="33" x14ac:dyDescent="0.25">
      <c r="A141" s="18"/>
      <c r="B141" s="8" t="s">
        <v>88</v>
      </c>
      <c r="C141" s="8" t="s">
        <v>89</v>
      </c>
      <c r="D141" s="26" t="s">
        <v>405</v>
      </c>
      <c r="E141" s="18"/>
      <c r="F141" s="43"/>
    </row>
    <row r="142" spans="1:6" ht="28.5" x14ac:dyDescent="0.25">
      <c r="A142" s="18"/>
      <c r="B142" s="8" t="s">
        <v>90</v>
      </c>
      <c r="C142" s="8" t="s">
        <v>91</v>
      </c>
      <c r="D142" s="26" t="s">
        <v>405</v>
      </c>
      <c r="E142" s="18"/>
      <c r="F142" s="43"/>
    </row>
    <row r="143" spans="1:6" ht="33" x14ac:dyDescent="0.25">
      <c r="A143" s="18"/>
      <c r="B143" s="8" t="s">
        <v>285</v>
      </c>
      <c r="C143" s="8" t="s">
        <v>86</v>
      </c>
      <c r="D143" s="26" t="s">
        <v>405</v>
      </c>
      <c r="E143" s="18"/>
      <c r="F143" s="43"/>
    </row>
    <row r="144" spans="1:6" ht="28.5" x14ac:dyDescent="0.25">
      <c r="A144" s="18"/>
      <c r="B144" s="8" t="s">
        <v>92</v>
      </c>
      <c r="C144" s="8" t="s">
        <v>93</v>
      </c>
      <c r="D144" s="26" t="s">
        <v>405</v>
      </c>
      <c r="E144" s="18"/>
      <c r="F144" s="43"/>
    </row>
    <row r="145" spans="1:6" ht="33" x14ac:dyDescent="0.25">
      <c r="A145" s="18"/>
      <c r="B145" s="8" t="s">
        <v>216</v>
      </c>
      <c r="C145" s="8" t="s">
        <v>94</v>
      </c>
      <c r="D145" s="26" t="s">
        <v>405</v>
      </c>
      <c r="E145" s="18"/>
      <c r="F145" s="43"/>
    </row>
    <row r="146" spans="1:6" ht="28.5" x14ac:dyDescent="0.25">
      <c r="A146" s="18"/>
      <c r="B146" s="8" t="s">
        <v>278</v>
      </c>
      <c r="C146" s="8" t="s">
        <v>280</v>
      </c>
      <c r="D146" s="26" t="s">
        <v>405</v>
      </c>
      <c r="E146" s="18"/>
      <c r="F146" s="43"/>
    </row>
    <row r="147" spans="1:6" ht="49.5" x14ac:dyDescent="0.25">
      <c r="A147" s="18"/>
      <c r="B147" s="8" t="s">
        <v>282</v>
      </c>
      <c r="C147" s="8" t="s">
        <v>363</v>
      </c>
      <c r="D147" s="26" t="s">
        <v>405</v>
      </c>
      <c r="E147" s="18"/>
      <c r="F147" s="43"/>
    </row>
    <row r="148" spans="1:6" ht="66" x14ac:dyDescent="0.25">
      <c r="A148" s="18"/>
      <c r="B148" s="8" t="s">
        <v>290</v>
      </c>
      <c r="C148" s="8" t="s">
        <v>218</v>
      </c>
      <c r="D148" s="26" t="s">
        <v>405</v>
      </c>
      <c r="E148" s="18"/>
      <c r="F148" s="43"/>
    </row>
    <row r="149" spans="1:6" ht="28.5" x14ac:dyDescent="0.25">
      <c r="A149" s="18"/>
      <c r="B149" s="8" t="s">
        <v>95</v>
      </c>
      <c r="C149" s="8" t="s">
        <v>96</v>
      </c>
      <c r="D149" s="26" t="s">
        <v>405</v>
      </c>
      <c r="E149" s="18"/>
      <c r="F149" s="43"/>
    </row>
    <row r="150" spans="1:6" ht="28.5" x14ac:dyDescent="0.25">
      <c r="A150" s="18"/>
      <c r="B150" s="8" t="s">
        <v>73</v>
      </c>
      <c r="C150" s="8" t="s">
        <v>74</v>
      </c>
      <c r="D150" s="26" t="s">
        <v>405</v>
      </c>
      <c r="E150" s="18"/>
      <c r="F150" s="43"/>
    </row>
    <row r="151" spans="1:6" ht="28.5" x14ac:dyDescent="0.25">
      <c r="A151" s="18"/>
      <c r="B151" s="8" t="s">
        <v>364</v>
      </c>
      <c r="C151" s="8"/>
      <c r="D151" s="26" t="s">
        <v>405</v>
      </c>
      <c r="E151" s="18"/>
      <c r="F151" s="43"/>
    </row>
    <row r="152" spans="1:6" ht="82.5" x14ac:dyDescent="0.25">
      <c r="A152" s="18"/>
      <c r="B152" s="8" t="s">
        <v>230</v>
      </c>
      <c r="C152" s="8" t="s">
        <v>97</v>
      </c>
      <c r="D152" s="26" t="s">
        <v>405</v>
      </c>
      <c r="E152" s="18"/>
      <c r="F152" s="43"/>
    </row>
    <row r="153" spans="1:6" ht="28.5" x14ac:dyDescent="0.25">
      <c r="A153" s="18"/>
      <c r="B153" s="8" t="s">
        <v>212</v>
      </c>
      <c r="C153" s="8" t="s">
        <v>213</v>
      </c>
      <c r="D153" s="26" t="s">
        <v>405</v>
      </c>
      <c r="E153" s="18"/>
      <c r="F153" s="43"/>
    </row>
    <row r="154" spans="1:6" ht="49.5" x14ac:dyDescent="0.25">
      <c r="A154" s="18"/>
      <c r="B154" s="8" t="s">
        <v>98</v>
      </c>
      <c r="C154" s="8" t="s">
        <v>99</v>
      </c>
      <c r="D154" s="26" t="s">
        <v>405</v>
      </c>
      <c r="E154" s="18"/>
      <c r="F154" s="43"/>
    </row>
    <row r="155" spans="1:6" ht="33" x14ac:dyDescent="0.25">
      <c r="A155" s="18"/>
      <c r="B155" s="8" t="s">
        <v>100</v>
      </c>
      <c r="C155" s="8" t="s">
        <v>392</v>
      </c>
      <c r="D155" s="26" t="s">
        <v>405</v>
      </c>
      <c r="E155" s="18"/>
      <c r="F155" s="43"/>
    </row>
    <row r="156" spans="1:6" ht="23.25" x14ac:dyDescent="0.25">
      <c r="A156" s="18"/>
      <c r="B156" s="51" t="s">
        <v>393</v>
      </c>
      <c r="C156" s="53"/>
      <c r="D156" s="25" t="str">
        <f>IF(D157="ѵ",IF(D158="ѵ",IF(D159="ѵ",IF(D160="ѵ",IF(D161="ѵ",IF(D162="ѵ",IF(D163="ѵ",IF(D164="ѵ",IF(D165="ѵ",IF(D166="ѵ","CUMPLE","INCUMPLE"),"INCUMPLE"),"INCUMPLE"),"INCUMPLE"),"INCUMPLE"),"INCUMPLE"),"INCUMPLE"),"INCUMPLE"),"INCUMPLE"),"INCUMPLE")</f>
        <v>CUMPLE</v>
      </c>
      <c r="E156" s="18"/>
      <c r="F156" s="43"/>
    </row>
    <row r="157" spans="1:6" ht="28.5" x14ac:dyDescent="0.25">
      <c r="A157" s="18"/>
      <c r="B157" s="8" t="s">
        <v>365</v>
      </c>
      <c r="C157" s="8" t="s">
        <v>124</v>
      </c>
      <c r="D157" s="26" t="s">
        <v>405</v>
      </c>
      <c r="E157" s="18"/>
      <c r="F157" s="43"/>
    </row>
    <row r="158" spans="1:6" ht="33" x14ac:dyDescent="0.25">
      <c r="A158" s="18"/>
      <c r="B158" s="8" t="s">
        <v>103</v>
      </c>
      <c r="C158" s="8" t="s">
        <v>394</v>
      </c>
      <c r="D158" s="26" t="s">
        <v>405</v>
      </c>
      <c r="E158" s="18"/>
      <c r="F158" s="43"/>
    </row>
    <row r="159" spans="1:6" ht="33" x14ac:dyDescent="0.25">
      <c r="A159" s="18"/>
      <c r="B159" s="8" t="s">
        <v>125</v>
      </c>
      <c r="C159" s="8" t="s">
        <v>366</v>
      </c>
      <c r="D159" s="26" t="s">
        <v>405</v>
      </c>
      <c r="E159" s="18"/>
      <c r="F159" s="43"/>
    </row>
    <row r="160" spans="1:6" ht="28.5" x14ac:dyDescent="0.25">
      <c r="A160" s="18"/>
      <c r="B160" s="8" t="s">
        <v>78</v>
      </c>
      <c r="C160" s="8" t="s">
        <v>102</v>
      </c>
      <c r="D160" s="26" t="s">
        <v>405</v>
      </c>
      <c r="E160" s="18"/>
      <c r="F160" s="43"/>
    </row>
    <row r="161" spans="1:6" ht="82.5" x14ac:dyDescent="0.25">
      <c r="A161" s="18"/>
      <c r="B161" s="8" t="s">
        <v>228</v>
      </c>
      <c r="C161" s="8" t="s">
        <v>75</v>
      </c>
      <c r="D161" s="26" t="s">
        <v>405</v>
      </c>
      <c r="E161" s="18"/>
      <c r="F161" s="43"/>
    </row>
    <row r="162" spans="1:6" ht="33" x14ac:dyDescent="0.25">
      <c r="A162" s="18"/>
      <c r="B162" s="8" t="s">
        <v>305</v>
      </c>
      <c r="C162" s="8" t="s">
        <v>75</v>
      </c>
      <c r="D162" s="26" t="s">
        <v>405</v>
      </c>
      <c r="E162" s="18"/>
      <c r="F162" s="43"/>
    </row>
    <row r="163" spans="1:6" ht="28.5" x14ac:dyDescent="0.25">
      <c r="A163" s="18"/>
      <c r="B163" s="8" t="s">
        <v>77</v>
      </c>
      <c r="C163" s="8" t="s">
        <v>76</v>
      </c>
      <c r="D163" s="26" t="s">
        <v>405</v>
      </c>
      <c r="E163" s="18"/>
      <c r="F163" s="43"/>
    </row>
    <row r="164" spans="1:6" ht="75" customHeight="1" x14ac:dyDescent="0.25">
      <c r="A164" s="18"/>
      <c r="B164" s="8" t="s">
        <v>367</v>
      </c>
      <c r="C164" s="8" t="s">
        <v>370</v>
      </c>
      <c r="D164" s="26" t="s">
        <v>405</v>
      </c>
      <c r="E164" s="18"/>
      <c r="F164" s="43"/>
    </row>
    <row r="165" spans="1:6" ht="63" x14ac:dyDescent="0.25">
      <c r="A165" s="18"/>
      <c r="B165" s="8" t="s">
        <v>432</v>
      </c>
      <c r="C165" s="8" t="s">
        <v>369</v>
      </c>
      <c r="D165" s="26" t="s">
        <v>405</v>
      </c>
      <c r="E165" s="18"/>
      <c r="F165" s="43"/>
    </row>
    <row r="166" spans="1:6" ht="48" x14ac:dyDescent="0.25">
      <c r="A166" s="18"/>
      <c r="B166" s="8" t="s">
        <v>433</v>
      </c>
      <c r="C166" s="8" t="s">
        <v>368</v>
      </c>
      <c r="D166" s="26" t="s">
        <v>405</v>
      </c>
      <c r="E166" s="18"/>
      <c r="F166" s="43"/>
    </row>
    <row r="167" spans="1:6" ht="23.25" x14ac:dyDescent="0.25">
      <c r="A167" s="18"/>
      <c r="B167" s="2"/>
      <c r="C167" s="1"/>
      <c r="D167" s="25" t="str">
        <f>IF(D94="CUMPLE",IF(D97="CUMPLE",IF(D107="CUMPLE",IF(D134="CUMPLE",IF(D156="CUMPLE","CUMPLE","INCUMPLE"),"INCUMPLE"),"INCUMPLE"),"INCUMPLE"),"INCUMPLE")</f>
        <v>CUMPLE</v>
      </c>
      <c r="E167" s="18"/>
      <c r="F167" s="43"/>
    </row>
    <row r="168" spans="1:6" ht="16.5" x14ac:dyDescent="0.25">
      <c r="A168" s="18"/>
      <c r="B168" s="54"/>
      <c r="C168" s="55"/>
      <c r="D168" s="55"/>
      <c r="E168" s="18"/>
      <c r="F168" s="43"/>
    </row>
    <row r="169" spans="1:6" ht="16.5" x14ac:dyDescent="0.25">
      <c r="A169" s="18"/>
      <c r="B169" s="56"/>
      <c r="C169" s="56"/>
      <c r="D169" s="56"/>
      <c r="E169" s="18"/>
      <c r="F169" s="43"/>
    </row>
    <row r="170" spans="1:6" ht="18.75" x14ac:dyDescent="0.25">
      <c r="A170" s="18"/>
      <c r="B170" s="59" t="s">
        <v>126</v>
      </c>
      <c r="C170" s="59"/>
      <c r="D170" s="59"/>
      <c r="E170" s="18"/>
      <c r="F170" s="43"/>
    </row>
    <row r="171" spans="1:6" ht="18.75" x14ac:dyDescent="0.25">
      <c r="A171" s="18"/>
      <c r="B171" s="7" t="s">
        <v>3</v>
      </c>
      <c r="C171" s="7" t="s">
        <v>5</v>
      </c>
      <c r="D171" s="24" t="s">
        <v>4</v>
      </c>
      <c r="E171" s="18"/>
      <c r="F171" s="43"/>
    </row>
    <row r="172" spans="1:6" ht="23.25" x14ac:dyDescent="0.25">
      <c r="A172" s="18"/>
      <c r="B172" s="51" t="s">
        <v>307</v>
      </c>
      <c r="C172" s="52"/>
      <c r="D172" s="25" t="str">
        <f>IF(D173="ѵ",IF(D174="ѵ",IF(D175="ѵ",IF(D176="ѵ","CUMPLE","INCUMPLE"),"INCUMPLE"),"INCUMPLE"),"INCUMPLE")</f>
        <v>CUMPLE</v>
      </c>
      <c r="E172" s="18"/>
      <c r="F172" s="43"/>
    </row>
    <row r="173" spans="1:6" ht="33" x14ac:dyDescent="0.25">
      <c r="A173" s="18"/>
      <c r="B173" s="8" t="s">
        <v>127</v>
      </c>
      <c r="C173" s="8" t="s">
        <v>128</v>
      </c>
      <c r="D173" s="26" t="s">
        <v>405</v>
      </c>
      <c r="E173" s="18"/>
      <c r="F173" s="43"/>
    </row>
    <row r="174" spans="1:6" ht="28.5" x14ac:dyDescent="0.25">
      <c r="A174" s="18"/>
      <c r="B174" s="8" t="s">
        <v>289</v>
      </c>
      <c r="C174" s="8" t="s">
        <v>129</v>
      </c>
      <c r="D174" s="26" t="s">
        <v>405</v>
      </c>
      <c r="E174" s="18"/>
      <c r="F174" s="43"/>
    </row>
    <row r="175" spans="1:6" ht="99" x14ac:dyDescent="0.25">
      <c r="A175" s="18"/>
      <c r="B175" s="8" t="s">
        <v>434</v>
      </c>
      <c r="C175" s="8" t="s">
        <v>130</v>
      </c>
      <c r="D175" s="26" t="s">
        <v>405</v>
      </c>
      <c r="E175" s="18"/>
      <c r="F175" s="43"/>
    </row>
    <row r="176" spans="1:6" ht="82.5" x14ac:dyDescent="0.25">
      <c r="A176" s="18"/>
      <c r="B176" s="8" t="s">
        <v>222</v>
      </c>
      <c r="C176" s="8" t="s">
        <v>131</v>
      </c>
      <c r="D176" s="26" t="s">
        <v>405</v>
      </c>
      <c r="E176" s="18"/>
      <c r="F176" s="43"/>
    </row>
    <row r="177" spans="1:6" ht="23.25" x14ac:dyDescent="0.25">
      <c r="A177" s="18"/>
      <c r="B177" s="51" t="s">
        <v>308</v>
      </c>
      <c r="C177" s="52"/>
      <c r="D177" s="25" t="str">
        <f>IF(D179="ѵ",IF(D180="ѵ",IF(D181="ѵ",IF(D183="ѵ",IF(D184="ѵ",IF(D186="ѵ","CUMPLE","INCUMPLE"),"INCUMPLE"),"INCUMPLE"),"INCUMPLE"),"INCUMPLE"),"INCUMPLE")</f>
        <v>CUMPLE</v>
      </c>
      <c r="E177" s="18"/>
      <c r="F177" s="43"/>
    </row>
    <row r="178" spans="1:6" x14ac:dyDescent="0.25">
      <c r="A178" s="18"/>
      <c r="B178" s="57" t="s">
        <v>306</v>
      </c>
      <c r="C178" s="58"/>
      <c r="D178" s="31"/>
      <c r="E178" s="18"/>
      <c r="F178" s="43"/>
    </row>
    <row r="179" spans="1:6" ht="28.5" x14ac:dyDescent="0.25">
      <c r="A179" s="18"/>
      <c r="B179" s="8" t="s">
        <v>132</v>
      </c>
      <c r="C179" s="8" t="s">
        <v>41</v>
      </c>
      <c r="D179" s="26" t="s">
        <v>405</v>
      </c>
      <c r="E179" s="18"/>
      <c r="F179" s="43"/>
    </row>
    <row r="180" spans="1:6" ht="66" x14ac:dyDescent="0.25">
      <c r="A180" s="18"/>
      <c r="B180" s="8" t="s">
        <v>310</v>
      </c>
      <c r="C180" s="8" t="s">
        <v>133</v>
      </c>
      <c r="D180" s="26" t="s">
        <v>405</v>
      </c>
      <c r="E180" s="18"/>
      <c r="F180" s="43"/>
    </row>
    <row r="181" spans="1:6" ht="33" x14ac:dyDescent="0.25">
      <c r="A181" s="18"/>
      <c r="B181" s="8" t="s">
        <v>134</v>
      </c>
      <c r="C181" s="8" t="s">
        <v>133</v>
      </c>
      <c r="D181" s="26" t="s">
        <v>405</v>
      </c>
      <c r="E181" s="18"/>
      <c r="F181" s="43"/>
    </row>
    <row r="182" spans="1:6" x14ac:dyDescent="0.25">
      <c r="A182" s="18"/>
      <c r="B182" s="57" t="s">
        <v>309</v>
      </c>
      <c r="C182" s="58"/>
      <c r="D182" s="6"/>
      <c r="E182" s="18"/>
      <c r="F182" s="43"/>
    </row>
    <row r="183" spans="1:6" ht="28.5" x14ac:dyDescent="0.25">
      <c r="A183" s="18"/>
      <c r="B183" s="8" t="s">
        <v>132</v>
      </c>
      <c r="C183" s="8" t="s">
        <v>41</v>
      </c>
      <c r="D183" s="26" t="s">
        <v>405</v>
      </c>
      <c r="E183" s="18"/>
      <c r="F183" s="43"/>
    </row>
    <row r="184" spans="1:6" ht="33" x14ac:dyDescent="0.25">
      <c r="A184" s="18"/>
      <c r="B184" s="8" t="s">
        <v>135</v>
      </c>
      <c r="C184" s="8" t="s">
        <v>41</v>
      </c>
      <c r="D184" s="26" t="s">
        <v>405</v>
      </c>
      <c r="E184" s="18"/>
      <c r="F184" s="43"/>
    </row>
    <row r="185" spans="1:6" ht="23.25" x14ac:dyDescent="0.25">
      <c r="A185" s="18"/>
      <c r="B185" s="51" t="s">
        <v>311</v>
      </c>
      <c r="C185" s="53"/>
      <c r="D185" s="25" t="str">
        <f>IF(D186="ѵ","CUMPLE", "INCUMPLE")</f>
        <v>CUMPLE</v>
      </c>
      <c r="E185" s="18"/>
      <c r="F185" s="43"/>
    </row>
    <row r="186" spans="1:6" ht="28.5" x14ac:dyDescent="0.25">
      <c r="A186" s="18"/>
      <c r="B186" s="8" t="s">
        <v>137</v>
      </c>
      <c r="C186" s="8" t="s">
        <v>136</v>
      </c>
      <c r="D186" s="26" t="s">
        <v>405</v>
      </c>
      <c r="E186" s="18"/>
      <c r="F186" s="43"/>
    </row>
    <row r="187" spans="1:6" ht="23.25" x14ac:dyDescent="0.25">
      <c r="A187" s="18"/>
      <c r="B187" s="51" t="s">
        <v>312</v>
      </c>
      <c r="C187" s="52"/>
      <c r="D187" s="25" t="str">
        <f>IF(D188="ѵ",IF(D189="ѵ",IF(D190="ѵ",IF(D191="ѵ",IF(D192="ѵ",IF(D193="ѵ",IF(D194="ѵ",IF(D195="ѵ","CUMPLE","INCUMPLE"),"INCUMPLE"),"INCUMPLE"),"INCUMPLE"),"INCUMPLE"),"INCUMPLE"),"INCUMPLE"),"INCUMPLE")</f>
        <v>CUMPLE</v>
      </c>
      <c r="E187" s="18"/>
      <c r="F187" s="43"/>
    </row>
    <row r="188" spans="1:6" ht="28.5" x14ac:dyDescent="0.25">
      <c r="A188" s="18"/>
      <c r="B188" s="8" t="s">
        <v>371</v>
      </c>
      <c r="C188" s="8" t="s">
        <v>274</v>
      </c>
      <c r="D188" s="26" t="s">
        <v>405</v>
      </c>
      <c r="E188" s="18"/>
      <c r="F188" s="43"/>
    </row>
    <row r="189" spans="1:6" ht="28.5" x14ac:dyDescent="0.25">
      <c r="A189" s="18"/>
      <c r="B189" s="8" t="s">
        <v>275</v>
      </c>
      <c r="C189" s="8" t="s">
        <v>274</v>
      </c>
      <c r="D189" s="26" t="s">
        <v>405</v>
      </c>
      <c r="E189" s="18"/>
      <c r="F189" s="43"/>
    </row>
    <row r="190" spans="1:6" ht="28.5" x14ac:dyDescent="0.25">
      <c r="A190" s="18"/>
      <c r="B190" s="8" t="s">
        <v>138</v>
      </c>
      <c r="C190" s="8" t="s">
        <v>41</v>
      </c>
      <c r="D190" s="26" t="s">
        <v>405</v>
      </c>
      <c r="E190" s="18"/>
      <c r="F190" s="43"/>
    </row>
    <row r="191" spans="1:6" ht="28.5" x14ac:dyDescent="0.25">
      <c r="A191" s="18"/>
      <c r="B191" s="8" t="s">
        <v>139</v>
      </c>
      <c r="C191" s="8" t="s">
        <v>41</v>
      </c>
      <c r="D191" s="26" t="s">
        <v>405</v>
      </c>
      <c r="E191" s="18"/>
      <c r="F191" s="43"/>
    </row>
    <row r="192" spans="1:6" ht="28.5" x14ac:dyDescent="0.25">
      <c r="A192" s="18"/>
      <c r="B192" s="8" t="s">
        <v>140</v>
      </c>
      <c r="C192" s="8" t="s">
        <v>41</v>
      </c>
      <c r="D192" s="26" t="s">
        <v>405</v>
      </c>
      <c r="E192" s="18"/>
      <c r="F192" s="43"/>
    </row>
    <row r="193" spans="1:6" ht="28.5" x14ac:dyDescent="0.25">
      <c r="A193" s="18"/>
      <c r="B193" s="8" t="s">
        <v>141</v>
      </c>
      <c r="C193" s="8" t="s">
        <v>41</v>
      </c>
      <c r="D193" s="26" t="s">
        <v>405</v>
      </c>
      <c r="E193" s="18"/>
      <c r="F193" s="43"/>
    </row>
    <row r="194" spans="1:6" ht="28.5" x14ac:dyDescent="0.25">
      <c r="A194" s="18"/>
      <c r="B194" s="8" t="s">
        <v>142</v>
      </c>
      <c r="C194" s="8" t="s">
        <v>41</v>
      </c>
      <c r="D194" s="26" t="s">
        <v>405</v>
      </c>
      <c r="E194" s="18"/>
      <c r="F194" s="43"/>
    </row>
    <row r="195" spans="1:6" ht="28.5" x14ac:dyDescent="0.25">
      <c r="A195" s="18"/>
      <c r="B195" s="8" t="s">
        <v>240</v>
      </c>
      <c r="C195" s="8" t="s">
        <v>241</v>
      </c>
      <c r="D195" s="26" t="s">
        <v>405</v>
      </c>
      <c r="E195" s="18"/>
      <c r="F195" s="43"/>
    </row>
    <row r="196" spans="1:6" ht="23.25" x14ac:dyDescent="0.25">
      <c r="A196" s="18"/>
      <c r="B196" s="81"/>
      <c r="C196" s="82"/>
      <c r="D196" s="25" t="str">
        <f>IF(D172="CUMPLE",IF(D177="CUMPLE",IF(D185="CUMPLE",IF(D187="CUMPLE","CUMPLE","INCUMPLE"),"INCUMPLE"),"INCUMPLE"),"INCUMPLE")</f>
        <v>CUMPLE</v>
      </c>
      <c r="E196" s="18"/>
      <c r="F196" s="43"/>
    </row>
    <row r="197" spans="1:6" ht="23.25" customHeight="1" x14ac:dyDescent="0.25">
      <c r="A197" s="18"/>
      <c r="B197" s="59"/>
      <c r="C197" s="60"/>
      <c r="D197" s="60"/>
      <c r="E197" s="18"/>
      <c r="F197" s="43"/>
    </row>
    <row r="198" spans="1:6" ht="23.25" customHeight="1" x14ac:dyDescent="0.25">
      <c r="A198" s="18"/>
      <c r="B198" s="85"/>
      <c r="C198" s="85"/>
      <c r="D198" s="85"/>
      <c r="E198" s="18"/>
      <c r="F198" s="43"/>
    </row>
    <row r="199" spans="1:6" ht="21" x14ac:dyDescent="0.25">
      <c r="A199" s="18"/>
      <c r="B199" s="59" t="s">
        <v>143</v>
      </c>
      <c r="C199" s="60"/>
      <c r="D199" s="60"/>
      <c r="E199" s="18"/>
      <c r="F199" s="43"/>
    </row>
    <row r="200" spans="1:6" ht="18.75" x14ac:dyDescent="0.25">
      <c r="A200" s="18"/>
      <c r="B200" s="7" t="s">
        <v>3</v>
      </c>
      <c r="C200" s="7" t="s">
        <v>5</v>
      </c>
      <c r="D200" s="24" t="s">
        <v>4</v>
      </c>
      <c r="E200" s="18"/>
      <c r="F200" s="43"/>
    </row>
    <row r="201" spans="1:6" ht="23.25" x14ac:dyDescent="0.25">
      <c r="A201" s="18"/>
      <c r="B201" s="51" t="s">
        <v>313</v>
      </c>
      <c r="C201" s="53"/>
      <c r="D201" s="25" t="str">
        <f>IF(D202="ѵ",IF(D203="ѵ",IF(D204="ѵ",IF(D205="ѵ",IF(D206="ѵ",IF(D207="ѵ",IF(D208="ѵ","CUMPLE","INCUMPLE"),"INCUMPLE"),"INCUMPLE"),"INCUMPLE"),"INCUMPLE"),"INCUMPLE"),"INCUMPLE")</f>
        <v>CUMPLE</v>
      </c>
      <c r="E201" s="18"/>
      <c r="F201" s="43"/>
    </row>
    <row r="202" spans="1:6" ht="28.5" x14ac:dyDescent="0.25">
      <c r="A202" s="18"/>
      <c r="B202" s="8" t="s">
        <v>144</v>
      </c>
      <c r="C202" s="8" t="s">
        <v>145</v>
      </c>
      <c r="D202" s="26" t="s">
        <v>405</v>
      </c>
      <c r="E202" s="18"/>
      <c r="F202" s="43"/>
    </row>
    <row r="203" spans="1:6" ht="33" x14ac:dyDescent="0.25">
      <c r="A203" s="18"/>
      <c r="B203" s="8" t="s">
        <v>148</v>
      </c>
      <c r="C203" s="8" t="s">
        <v>146</v>
      </c>
      <c r="D203" s="26" t="s">
        <v>405</v>
      </c>
      <c r="E203" s="18"/>
      <c r="F203" s="43"/>
    </row>
    <row r="204" spans="1:6" ht="28.5" x14ac:dyDescent="0.25">
      <c r="A204" s="18"/>
      <c r="B204" s="8" t="s">
        <v>324</v>
      </c>
      <c r="C204" s="8" t="s">
        <v>147</v>
      </c>
      <c r="D204" s="26" t="s">
        <v>405</v>
      </c>
      <c r="E204" s="18"/>
      <c r="F204" s="43"/>
    </row>
    <row r="205" spans="1:6" ht="49.5" x14ac:dyDescent="0.25">
      <c r="A205" s="18"/>
      <c r="B205" s="8" t="s">
        <v>396</v>
      </c>
      <c r="C205" s="8" t="s">
        <v>149</v>
      </c>
      <c r="D205" s="26" t="s">
        <v>405</v>
      </c>
      <c r="E205" s="18"/>
      <c r="F205" s="43"/>
    </row>
    <row r="206" spans="1:6" ht="49.5" x14ac:dyDescent="0.25">
      <c r="A206" s="18"/>
      <c r="B206" s="8" t="s">
        <v>150</v>
      </c>
      <c r="C206" s="8" t="s">
        <v>149</v>
      </c>
      <c r="D206" s="26" t="s">
        <v>405</v>
      </c>
      <c r="E206" s="18"/>
      <c r="F206" s="43"/>
    </row>
    <row r="207" spans="1:6" ht="28.5" x14ac:dyDescent="0.25">
      <c r="A207" s="18"/>
      <c r="B207" s="8" t="s">
        <v>151</v>
      </c>
      <c r="C207" s="8" t="s">
        <v>152</v>
      </c>
      <c r="D207" s="26" t="s">
        <v>405</v>
      </c>
      <c r="E207" s="18"/>
      <c r="F207" s="43"/>
    </row>
    <row r="208" spans="1:6" ht="28.5" x14ac:dyDescent="0.25">
      <c r="A208" s="18"/>
      <c r="B208" s="8" t="s">
        <v>153</v>
      </c>
      <c r="C208" s="8" t="s">
        <v>152</v>
      </c>
      <c r="D208" s="26" t="s">
        <v>405</v>
      </c>
      <c r="E208" s="18"/>
      <c r="F208" s="43"/>
    </row>
    <row r="209" spans="1:6" ht="23.25" x14ac:dyDescent="0.25">
      <c r="A209" s="18"/>
      <c r="B209" s="51" t="s">
        <v>314</v>
      </c>
      <c r="C209" s="53"/>
      <c r="D209" s="25" t="str">
        <f>IF(D210="ѵ",IF(D212="ѵ",IF(D214="ѵ",IF(D215="ѵ",IF(D216="ѵ",IF(D217="ѵ",IF(D218="ѵ",IF(D219="ѵ",IF(D220="ѵ","CUMPLE","INCUMPLE"),"INCUMPLE"),"INCUMPLE"),"INCUMPLE"),"INCUMPLE"),"INCUMPLE"),"INCUMPLE"),"INCUMPLE"),"INCUMPLE")</f>
        <v>CUMPLE</v>
      </c>
      <c r="E209" s="18"/>
      <c r="F209" s="43"/>
    </row>
    <row r="210" spans="1:6" ht="33" x14ac:dyDescent="0.25">
      <c r="A210" s="18"/>
      <c r="B210" s="8" t="s">
        <v>372</v>
      </c>
      <c r="C210" s="8" t="s">
        <v>154</v>
      </c>
      <c r="D210" s="26" t="s">
        <v>405</v>
      </c>
      <c r="E210" s="18"/>
      <c r="F210" s="43"/>
    </row>
    <row r="211" spans="1:6" x14ac:dyDescent="0.25">
      <c r="A211" s="18"/>
      <c r="B211" s="32" t="s">
        <v>373</v>
      </c>
      <c r="C211" s="33"/>
      <c r="D211" s="34"/>
      <c r="E211" s="18"/>
      <c r="F211" s="43"/>
    </row>
    <row r="212" spans="1:6" ht="28.5" x14ac:dyDescent="0.25">
      <c r="A212" s="18"/>
      <c r="B212" s="8" t="s">
        <v>155</v>
      </c>
      <c r="C212" s="8" t="s">
        <v>41</v>
      </c>
      <c r="D212" s="26" t="s">
        <v>405</v>
      </c>
      <c r="E212" s="18"/>
      <c r="F212" s="43"/>
    </row>
    <row r="213" spans="1:6" x14ac:dyDescent="0.25">
      <c r="A213" s="18"/>
      <c r="B213" s="57" t="s">
        <v>325</v>
      </c>
      <c r="C213" s="58"/>
      <c r="D213" s="86"/>
      <c r="E213" s="18"/>
      <c r="F213" s="43"/>
    </row>
    <row r="214" spans="1:6" ht="33" x14ac:dyDescent="0.25">
      <c r="A214" s="18"/>
      <c r="B214" s="8" t="s">
        <v>156</v>
      </c>
      <c r="C214" s="8" t="s">
        <v>162</v>
      </c>
      <c r="D214" s="26" t="s">
        <v>405</v>
      </c>
      <c r="E214" s="18"/>
      <c r="F214" s="43"/>
    </row>
    <row r="215" spans="1:6" ht="28.5" x14ac:dyDescent="0.25">
      <c r="A215" s="18"/>
      <c r="B215" s="8" t="s">
        <v>157</v>
      </c>
      <c r="C215" s="8" t="s">
        <v>159</v>
      </c>
      <c r="D215" s="26" t="s">
        <v>405</v>
      </c>
      <c r="E215" s="18"/>
      <c r="F215" s="43"/>
    </row>
    <row r="216" spans="1:6" ht="28.5" x14ac:dyDescent="0.25">
      <c r="A216" s="18"/>
      <c r="B216" s="8" t="s">
        <v>158</v>
      </c>
      <c r="C216" s="8" t="s">
        <v>159</v>
      </c>
      <c r="D216" s="26" t="s">
        <v>405</v>
      </c>
      <c r="E216" s="18"/>
      <c r="F216" s="43"/>
    </row>
    <row r="217" spans="1:6" ht="28.5" x14ac:dyDescent="0.25">
      <c r="A217" s="18"/>
      <c r="B217" s="8" t="s">
        <v>326</v>
      </c>
      <c r="C217" s="8" t="s">
        <v>159</v>
      </c>
      <c r="D217" s="26" t="s">
        <v>405</v>
      </c>
      <c r="E217" s="18"/>
      <c r="F217" s="43"/>
    </row>
    <row r="218" spans="1:6" ht="66" x14ac:dyDescent="0.25">
      <c r="A218" s="18"/>
      <c r="B218" s="8" t="s">
        <v>233</v>
      </c>
      <c r="C218" s="8" t="s">
        <v>162</v>
      </c>
      <c r="D218" s="26" t="s">
        <v>405</v>
      </c>
      <c r="E218" s="18"/>
      <c r="F218" s="43"/>
    </row>
    <row r="219" spans="1:6" ht="28.5" x14ac:dyDescent="0.25">
      <c r="A219" s="18"/>
      <c r="B219" s="8" t="s">
        <v>160</v>
      </c>
      <c r="C219" s="8" t="s">
        <v>163</v>
      </c>
      <c r="D219" s="26" t="s">
        <v>405</v>
      </c>
      <c r="E219" s="18"/>
      <c r="F219" s="43"/>
    </row>
    <row r="220" spans="1:6" ht="28.5" x14ac:dyDescent="0.25">
      <c r="A220" s="18"/>
      <c r="B220" s="8" t="s">
        <v>161</v>
      </c>
      <c r="C220" s="8" t="s">
        <v>374</v>
      </c>
      <c r="D220" s="26" t="s">
        <v>405</v>
      </c>
      <c r="E220" s="18"/>
      <c r="F220" s="43"/>
    </row>
    <row r="221" spans="1:6" ht="23.25" x14ac:dyDescent="0.25">
      <c r="A221" s="18"/>
      <c r="B221" s="51" t="s">
        <v>315</v>
      </c>
      <c r="C221" s="53"/>
      <c r="D221" s="25" t="str">
        <f>IF(D222="ѵ",IF(D223="ѵ",IF(D224="ѵ",IF(D225="ѵ","CUMPLE", "INCUMPLE"), "INCUMPLE"), "INCUMPLE"), "INCUMPLE")</f>
        <v>CUMPLE</v>
      </c>
      <c r="E221" s="18"/>
      <c r="F221" s="43"/>
    </row>
    <row r="222" spans="1:6" ht="49.5" x14ac:dyDescent="0.25">
      <c r="A222" s="18"/>
      <c r="B222" s="8" t="s">
        <v>250</v>
      </c>
      <c r="C222" s="8" t="s">
        <v>251</v>
      </c>
      <c r="D222" s="26" t="s">
        <v>405</v>
      </c>
      <c r="E222" s="18"/>
      <c r="F222" s="43"/>
    </row>
    <row r="223" spans="1:6" ht="33" x14ac:dyDescent="0.25">
      <c r="A223" s="18"/>
      <c r="B223" s="8" t="s">
        <v>252</v>
      </c>
      <c r="C223" s="8" t="s">
        <v>251</v>
      </c>
      <c r="D223" s="26" t="s">
        <v>405</v>
      </c>
      <c r="E223" s="18"/>
      <c r="F223" s="43"/>
    </row>
    <row r="224" spans="1:6" ht="28.5" x14ac:dyDescent="0.25">
      <c r="A224" s="18"/>
      <c r="B224" s="8" t="s">
        <v>420</v>
      </c>
      <c r="C224" s="8" t="s">
        <v>251</v>
      </c>
      <c r="D224" s="26" t="s">
        <v>405</v>
      </c>
      <c r="E224" s="18"/>
      <c r="F224" s="43"/>
    </row>
    <row r="225" spans="1:6" ht="28.5" x14ac:dyDescent="0.25">
      <c r="A225" s="18"/>
      <c r="B225" s="8" t="s">
        <v>212</v>
      </c>
      <c r="C225" s="8" t="s">
        <v>253</v>
      </c>
      <c r="D225" s="26" t="s">
        <v>405</v>
      </c>
      <c r="E225" s="18"/>
      <c r="F225" s="43"/>
    </row>
    <row r="226" spans="1:6" ht="23.25" x14ac:dyDescent="0.25">
      <c r="A226" s="18"/>
      <c r="B226" s="83"/>
      <c r="C226" s="84"/>
      <c r="D226" s="25" t="str">
        <f>IF(D201="CUMPLE",IF(D209="CUMPLE",IF(D221="CUMPLE","CUMPLE","INCUMPLE"),"INCUMPLE"),"INCUMPLE")</f>
        <v>CUMPLE</v>
      </c>
      <c r="E226" s="18"/>
      <c r="F226" s="43"/>
    </row>
    <row r="227" spans="1:6" ht="18.75" x14ac:dyDescent="0.25">
      <c r="A227" s="18"/>
      <c r="B227" s="59" t="s">
        <v>164</v>
      </c>
      <c r="C227" s="59"/>
      <c r="D227" s="59"/>
      <c r="E227" s="18"/>
      <c r="F227" s="43"/>
    </row>
    <row r="228" spans="1:6" ht="18.75" x14ac:dyDescent="0.25">
      <c r="A228" s="18"/>
      <c r="B228" s="7" t="s">
        <v>3</v>
      </c>
      <c r="C228" s="7" t="s">
        <v>5</v>
      </c>
      <c r="D228" s="24" t="s">
        <v>4</v>
      </c>
      <c r="E228" s="18"/>
      <c r="F228" s="43"/>
    </row>
    <row r="229" spans="1:6" ht="23.25" x14ac:dyDescent="0.25">
      <c r="A229" s="18"/>
      <c r="B229" s="51" t="s">
        <v>316</v>
      </c>
      <c r="C229" s="53"/>
      <c r="D229" s="25" t="str">
        <f>IF(D230="ѵ",IF(D231="ѵ",IF(D232="ѵ",IF(D233="ѵ",IF(D234="ѵ",IF(D235="ѵ",IF(D236="ѵ","CUMPLE","INCUMPLE"),"INCUMPLE"),"INCUMPLE"),"INCUMPLE"),"INCUMPLE"),"INCUMPLE"),"INCUMPLE")</f>
        <v>CUMPLE</v>
      </c>
      <c r="E229" s="18"/>
      <c r="F229" s="43"/>
    </row>
    <row r="230" spans="1:6" ht="33" x14ac:dyDescent="0.25">
      <c r="A230" s="18"/>
      <c r="B230" s="8" t="s">
        <v>6</v>
      </c>
      <c r="C230" s="8" t="s">
        <v>169</v>
      </c>
      <c r="D230" s="26" t="s">
        <v>405</v>
      </c>
      <c r="E230" s="18"/>
      <c r="F230" s="43"/>
    </row>
    <row r="231" spans="1:6" ht="28.5" x14ac:dyDescent="0.25">
      <c r="A231" s="18"/>
      <c r="B231" s="8" t="s">
        <v>7</v>
      </c>
      <c r="C231" s="8" t="s">
        <v>170</v>
      </c>
      <c r="D231" s="26" t="s">
        <v>405</v>
      </c>
      <c r="E231" s="18"/>
      <c r="F231" s="43"/>
    </row>
    <row r="232" spans="1:6" ht="66" x14ac:dyDescent="0.25">
      <c r="A232" s="18"/>
      <c r="B232" s="8" t="s">
        <v>327</v>
      </c>
      <c r="C232" s="8" t="s">
        <v>375</v>
      </c>
      <c r="D232" s="26" t="s">
        <v>405</v>
      </c>
      <c r="E232" s="18"/>
      <c r="F232" s="43"/>
    </row>
    <row r="233" spans="1:6" ht="28.5" x14ac:dyDescent="0.25">
      <c r="A233" s="18"/>
      <c r="B233" s="8" t="s">
        <v>165</v>
      </c>
      <c r="C233" s="8" t="s">
        <v>171</v>
      </c>
      <c r="D233" s="26" t="s">
        <v>405</v>
      </c>
      <c r="E233" s="18"/>
      <c r="F233" s="43"/>
    </row>
    <row r="234" spans="1:6" ht="28.5" x14ac:dyDescent="0.25">
      <c r="A234" s="18"/>
      <c r="B234" s="8" t="s">
        <v>421</v>
      </c>
      <c r="C234" s="8" t="s">
        <v>376</v>
      </c>
      <c r="D234" s="26" t="s">
        <v>405</v>
      </c>
      <c r="E234" s="18"/>
      <c r="F234" s="43"/>
    </row>
    <row r="235" spans="1:6" ht="33" x14ac:dyDescent="0.25">
      <c r="A235" s="18"/>
      <c r="B235" s="8" t="s">
        <v>8</v>
      </c>
      <c r="C235" s="8" t="s">
        <v>172</v>
      </c>
      <c r="D235" s="26" t="s">
        <v>405</v>
      </c>
      <c r="E235" s="18"/>
      <c r="F235" s="43"/>
    </row>
    <row r="236" spans="1:6" ht="66" x14ac:dyDescent="0.25">
      <c r="A236" s="18"/>
      <c r="B236" s="8" t="s">
        <v>234</v>
      </c>
      <c r="C236" s="8" t="s">
        <v>173</v>
      </c>
      <c r="D236" s="26" t="s">
        <v>405</v>
      </c>
      <c r="E236" s="18"/>
      <c r="F236" s="43"/>
    </row>
    <row r="237" spans="1:6" ht="28.5" x14ac:dyDescent="0.25">
      <c r="A237" s="18"/>
      <c r="B237" s="8" t="s">
        <v>167</v>
      </c>
      <c r="C237" s="8" t="s">
        <v>173</v>
      </c>
      <c r="D237" s="26" t="s">
        <v>405</v>
      </c>
      <c r="E237" s="18"/>
      <c r="F237" s="43"/>
    </row>
    <row r="238" spans="1:6" ht="28.5" x14ac:dyDescent="0.25">
      <c r="A238" s="18"/>
      <c r="B238" s="8" t="s">
        <v>9</v>
      </c>
      <c r="C238" s="8" t="s">
        <v>174</v>
      </c>
      <c r="D238" s="26" t="s">
        <v>405</v>
      </c>
      <c r="E238" s="18"/>
      <c r="F238" s="43"/>
    </row>
    <row r="239" spans="1:6" ht="28.5" x14ac:dyDescent="0.25">
      <c r="A239" s="18"/>
      <c r="B239" s="8" t="s">
        <v>10</v>
      </c>
      <c r="C239" s="8" t="s">
        <v>175</v>
      </c>
      <c r="D239" s="26" t="s">
        <v>405</v>
      </c>
      <c r="E239" s="18"/>
      <c r="F239" s="43"/>
    </row>
    <row r="240" spans="1:6" ht="28.5" x14ac:dyDescent="0.25">
      <c r="A240" s="18"/>
      <c r="B240" s="8" t="s">
        <v>166</v>
      </c>
      <c r="C240" s="8" t="s">
        <v>176</v>
      </c>
      <c r="D240" s="26" t="s">
        <v>405</v>
      </c>
      <c r="E240" s="18"/>
      <c r="F240" s="43"/>
    </row>
    <row r="241" spans="1:6" ht="28.5" x14ac:dyDescent="0.25">
      <c r="A241" s="18"/>
      <c r="B241" s="8" t="s">
        <v>11</v>
      </c>
      <c r="C241" s="8" t="s">
        <v>177</v>
      </c>
      <c r="D241" s="26" t="s">
        <v>405</v>
      </c>
      <c r="E241" s="18"/>
      <c r="F241" s="43"/>
    </row>
    <row r="242" spans="1:6" ht="23.25" x14ac:dyDescent="0.25">
      <c r="A242" s="18"/>
      <c r="B242" s="51" t="s">
        <v>317</v>
      </c>
      <c r="C242" s="53"/>
      <c r="D242" s="25" t="str">
        <f>IF(D243="ѵ",IF(D244="ѵ",IF(D245="ѵ",IF(D246="ѵ",IF(D247="ѵ",IF(D248="ѵ",IF(D249="ѵ","CUMPLE","INCUMPLE"),"INCUMPLE"),"INCUMPLE"),"INCUMPLE"),"INCUMPLE"),"INCUMPLE"),"INCUMPLE")</f>
        <v>CUMPLE</v>
      </c>
      <c r="E242" s="18"/>
      <c r="F242" s="43"/>
    </row>
    <row r="243" spans="1:6" ht="28.5" x14ac:dyDescent="0.25">
      <c r="A243" s="18"/>
      <c r="B243" s="8" t="s">
        <v>168</v>
      </c>
      <c r="C243" s="8" t="s">
        <v>41</v>
      </c>
      <c r="D243" s="26" t="s">
        <v>405</v>
      </c>
      <c r="E243" s="18"/>
      <c r="F243" s="43"/>
    </row>
    <row r="244" spans="1:6" ht="28.5" x14ac:dyDescent="0.25">
      <c r="A244" s="18"/>
      <c r="B244" s="8" t="s">
        <v>422</v>
      </c>
      <c r="C244" s="8" t="s">
        <v>179</v>
      </c>
      <c r="D244" s="26" t="s">
        <v>405</v>
      </c>
      <c r="E244" s="18"/>
      <c r="F244" s="43"/>
    </row>
    <row r="245" spans="1:6" ht="28.5" x14ac:dyDescent="0.25">
      <c r="A245" s="18"/>
      <c r="B245" s="8" t="s">
        <v>181</v>
      </c>
      <c r="C245" s="8" t="s">
        <v>180</v>
      </c>
      <c r="D245" s="26" t="s">
        <v>405</v>
      </c>
      <c r="E245" s="18"/>
      <c r="F245" s="43"/>
    </row>
    <row r="246" spans="1:6" ht="28.5" x14ac:dyDescent="0.25">
      <c r="A246" s="18"/>
      <c r="B246" s="8" t="s">
        <v>328</v>
      </c>
      <c r="C246" s="8" t="s">
        <v>178</v>
      </c>
      <c r="D246" s="26" t="s">
        <v>405</v>
      </c>
      <c r="E246" s="18"/>
      <c r="F246" s="43"/>
    </row>
    <row r="247" spans="1:6" ht="33" x14ac:dyDescent="0.25">
      <c r="A247" s="18"/>
      <c r="B247" s="8" t="s">
        <v>330</v>
      </c>
      <c r="C247" s="8" t="s">
        <v>41</v>
      </c>
      <c r="D247" s="26" t="s">
        <v>405</v>
      </c>
      <c r="E247" s="18"/>
      <c r="F247" s="43"/>
    </row>
    <row r="248" spans="1:6" ht="49.5" x14ac:dyDescent="0.25">
      <c r="A248" s="18"/>
      <c r="B248" s="8" t="s">
        <v>334</v>
      </c>
      <c r="C248" s="8" t="s">
        <v>335</v>
      </c>
      <c r="D248" s="26" t="s">
        <v>405</v>
      </c>
      <c r="E248" s="18"/>
      <c r="F248" s="43"/>
    </row>
    <row r="249" spans="1:6" ht="28.5" x14ac:dyDescent="0.25">
      <c r="A249" s="18"/>
      <c r="B249" s="8" t="s">
        <v>333</v>
      </c>
      <c r="C249" s="8" t="s">
        <v>178</v>
      </c>
      <c r="D249" s="26" t="s">
        <v>405</v>
      </c>
      <c r="E249" s="18"/>
      <c r="F249" s="43"/>
    </row>
    <row r="250" spans="1:6" ht="23.25" x14ac:dyDescent="0.25">
      <c r="A250" s="18"/>
      <c r="B250" s="51" t="s">
        <v>318</v>
      </c>
      <c r="C250" s="53"/>
      <c r="D250" s="25" t="str">
        <f>IF(D251="ѵ",IF(D252="ѵ",IF(D253="ѵ",IF(D254="ѵ",IF(D255="ѵ",IF(D256="ѵ",IF(D257="ѵ","CUMPLE","INCUMPLE"),"INCUMPLE"),"INCUMPLE"),"INCUMPLE"),"INCUMPLE"),"INCUMPLE"),"INCUMPLE")</f>
        <v>CUMPLE</v>
      </c>
      <c r="E250" s="18"/>
      <c r="F250" s="43"/>
    </row>
    <row r="251" spans="1:6" ht="28.5" x14ac:dyDescent="0.25">
      <c r="A251" s="18"/>
      <c r="B251" s="8" t="s">
        <v>332</v>
      </c>
      <c r="C251" s="8" t="s">
        <v>41</v>
      </c>
      <c r="D251" s="26" t="s">
        <v>405</v>
      </c>
      <c r="E251" s="18"/>
      <c r="F251" s="43"/>
    </row>
    <row r="252" spans="1:6" ht="82.5" x14ac:dyDescent="0.25">
      <c r="A252" s="18"/>
      <c r="B252" s="8" t="s">
        <v>235</v>
      </c>
      <c r="C252" s="8" t="s">
        <v>41</v>
      </c>
      <c r="D252" s="26" t="s">
        <v>405</v>
      </c>
      <c r="E252" s="18"/>
      <c r="F252" s="43"/>
    </row>
    <row r="253" spans="1:6" ht="28.5" x14ac:dyDescent="0.25">
      <c r="A253" s="18"/>
      <c r="B253" s="8" t="s">
        <v>331</v>
      </c>
      <c r="C253" s="8" t="s">
        <v>41</v>
      </c>
      <c r="D253" s="26" t="s">
        <v>405</v>
      </c>
      <c r="E253" s="18"/>
      <c r="F253" s="43"/>
    </row>
    <row r="254" spans="1:6" ht="82.5" x14ac:dyDescent="0.25">
      <c r="A254" s="18"/>
      <c r="B254" s="8" t="s">
        <v>401</v>
      </c>
      <c r="C254" s="8" t="s">
        <v>41</v>
      </c>
      <c r="D254" s="26" t="s">
        <v>405</v>
      </c>
      <c r="E254" s="18"/>
      <c r="F254" s="43"/>
    </row>
    <row r="255" spans="1:6" ht="33" x14ac:dyDescent="0.25">
      <c r="A255" s="18"/>
      <c r="B255" s="8" t="s">
        <v>203</v>
      </c>
      <c r="C255" s="8" t="s">
        <v>41</v>
      </c>
      <c r="D255" s="26" t="s">
        <v>405</v>
      </c>
      <c r="E255" s="18"/>
      <c r="F255" s="43"/>
    </row>
    <row r="256" spans="1:6" ht="49.5" x14ac:dyDescent="0.25">
      <c r="A256" s="18"/>
      <c r="B256" s="8" t="s">
        <v>334</v>
      </c>
      <c r="C256" s="8" t="s">
        <v>335</v>
      </c>
      <c r="D256" s="26" t="s">
        <v>405</v>
      </c>
      <c r="E256" s="18"/>
      <c r="F256" s="43"/>
    </row>
    <row r="257" spans="1:6" ht="28.5" x14ac:dyDescent="0.25">
      <c r="A257" s="18"/>
      <c r="B257" s="8" t="s">
        <v>329</v>
      </c>
      <c r="C257" s="8" t="s">
        <v>178</v>
      </c>
      <c r="D257" s="26" t="s">
        <v>405</v>
      </c>
      <c r="E257" s="18"/>
      <c r="F257" s="43"/>
    </row>
    <row r="258" spans="1:6" ht="23.25" x14ac:dyDescent="0.25">
      <c r="A258" s="18"/>
      <c r="B258" s="51" t="s">
        <v>319</v>
      </c>
      <c r="C258" s="53"/>
      <c r="D258" s="25" t="str">
        <f>IF(D260="ѵ",IF(D261="ѵ",IF(D262="ѵ",IF(D263="ѵ",IF(D264="ѵ",IF(D265="ѵ",IF(D267="ѵ",IF(D268="ѵ",IF(D269="ѵ",IF(D270="ѵ",IF(D271="ѵ",IF(D273="ѵ",IF(D274="ѵ",IF(D275="ѵ",IF(D276="ѵ",IF(D278="ѵ",IF(D279="ѵ",IF(D280="ѵ",IF(D281="ѵ",IF(D282="ѵ","CUMPLE","INCUMPLE"),"INCUMPLE"),"INCUMPLE"),"INCUMPLE"),"INCUMPLE"),"INCUMPLE"),"INCUMPLE"),"INCUMPLE"),"INCUMPLE"),"INCUMPLE"),"INCUMPLE"),"INCUMPLE"),"INCUMPLE"),"INCUMPLE"),"INCUMPLE"),"INCUMPLE"),"INCUMPLE"),"INCUMPLE"),"INCUMPLE"),"INCUMPLE")</f>
        <v>CUMPLE</v>
      </c>
      <c r="E258" s="18"/>
      <c r="F258" s="43"/>
    </row>
    <row r="259" spans="1:6" x14ac:dyDescent="0.25">
      <c r="A259" s="18"/>
      <c r="B259" s="57" t="s">
        <v>320</v>
      </c>
      <c r="C259" s="58"/>
      <c r="D259" s="58"/>
      <c r="E259" s="18"/>
      <c r="F259" s="43"/>
    </row>
    <row r="260" spans="1:6" ht="28.5" x14ac:dyDescent="0.25">
      <c r="A260" s="18"/>
      <c r="B260" s="8" t="s">
        <v>377</v>
      </c>
      <c r="C260" s="8" t="s">
        <v>182</v>
      </c>
      <c r="D260" s="26" t="s">
        <v>405</v>
      </c>
      <c r="E260" s="18"/>
      <c r="F260" s="43"/>
    </row>
    <row r="261" spans="1:6" ht="28.5" x14ac:dyDescent="0.25">
      <c r="A261" s="18"/>
      <c r="B261" s="8" t="s">
        <v>183</v>
      </c>
      <c r="C261" s="8" t="s">
        <v>182</v>
      </c>
      <c r="D261" s="26" t="s">
        <v>405</v>
      </c>
      <c r="E261" s="18"/>
      <c r="F261" s="43"/>
    </row>
    <row r="262" spans="1:6" ht="28.5" x14ac:dyDescent="0.25">
      <c r="A262" s="18"/>
      <c r="B262" s="8" t="s">
        <v>378</v>
      </c>
      <c r="C262" s="8" t="s">
        <v>184</v>
      </c>
      <c r="D262" s="26" t="s">
        <v>405</v>
      </c>
      <c r="E262" s="18"/>
      <c r="F262" s="43"/>
    </row>
    <row r="263" spans="1:6" ht="33" x14ac:dyDescent="0.25">
      <c r="A263" s="18"/>
      <c r="B263" s="8" t="s">
        <v>379</v>
      </c>
      <c r="C263" s="8" t="s">
        <v>184</v>
      </c>
      <c r="D263" s="26" t="s">
        <v>405</v>
      </c>
      <c r="E263" s="18"/>
      <c r="F263" s="43"/>
    </row>
    <row r="264" spans="1:6" ht="28.5" x14ac:dyDescent="0.25">
      <c r="A264" s="18"/>
      <c r="B264" s="8" t="s">
        <v>186</v>
      </c>
      <c r="C264" s="8" t="s">
        <v>185</v>
      </c>
      <c r="D264" s="26" t="s">
        <v>405</v>
      </c>
      <c r="E264" s="18"/>
      <c r="F264" s="43"/>
    </row>
    <row r="265" spans="1:6" ht="28.5" x14ac:dyDescent="0.25">
      <c r="A265" s="18"/>
      <c r="B265" s="8" t="s">
        <v>399</v>
      </c>
      <c r="C265" s="8" t="s">
        <v>187</v>
      </c>
      <c r="D265" s="26" t="s">
        <v>405</v>
      </c>
      <c r="E265" s="18"/>
      <c r="F265" s="43"/>
    </row>
    <row r="266" spans="1:6" x14ac:dyDescent="0.25">
      <c r="A266" s="18"/>
      <c r="B266" s="57" t="s">
        <v>321</v>
      </c>
      <c r="C266" s="58"/>
      <c r="D266" s="86"/>
      <c r="E266" s="18"/>
      <c r="F266" s="43"/>
    </row>
    <row r="267" spans="1:6" ht="28.5" x14ac:dyDescent="0.25">
      <c r="A267" s="18"/>
      <c r="B267" s="8" t="s">
        <v>188</v>
      </c>
      <c r="C267" s="8" t="s">
        <v>189</v>
      </c>
      <c r="D267" s="26" t="s">
        <v>405</v>
      </c>
      <c r="E267" s="18"/>
      <c r="F267" s="43"/>
    </row>
    <row r="268" spans="1:6" ht="33" x14ac:dyDescent="0.25">
      <c r="A268" s="18"/>
      <c r="B268" s="8" t="s">
        <v>397</v>
      </c>
      <c r="C268" s="8" t="s">
        <v>189</v>
      </c>
      <c r="D268" s="26" t="s">
        <v>405</v>
      </c>
      <c r="E268" s="18"/>
      <c r="F268" s="43"/>
    </row>
    <row r="269" spans="1:6" ht="124.5" x14ac:dyDescent="0.25">
      <c r="A269" s="18"/>
      <c r="B269" s="8" t="s">
        <v>423</v>
      </c>
      <c r="C269" s="8" t="s">
        <v>180</v>
      </c>
      <c r="D269" s="26" t="s">
        <v>405</v>
      </c>
      <c r="E269" s="18"/>
      <c r="F269" s="43"/>
    </row>
    <row r="270" spans="1:6" ht="33" x14ac:dyDescent="0.25">
      <c r="A270" s="18"/>
      <c r="B270" s="8" t="s">
        <v>190</v>
      </c>
      <c r="C270" s="8" t="s">
        <v>180</v>
      </c>
      <c r="D270" s="26" t="s">
        <v>405</v>
      </c>
      <c r="E270" s="18"/>
      <c r="F270" s="43"/>
    </row>
    <row r="271" spans="1:6" ht="28.5" x14ac:dyDescent="0.25">
      <c r="A271" s="18"/>
      <c r="B271" s="8" t="s">
        <v>196</v>
      </c>
      <c r="C271" s="8" t="s">
        <v>180</v>
      </c>
      <c r="D271" s="26" t="s">
        <v>405</v>
      </c>
      <c r="E271" s="18"/>
      <c r="F271" s="43"/>
    </row>
    <row r="272" spans="1:6" x14ac:dyDescent="0.25">
      <c r="A272" s="18"/>
      <c r="B272" s="57" t="s">
        <v>322</v>
      </c>
      <c r="C272" s="58"/>
      <c r="D272" s="58"/>
      <c r="E272" s="18"/>
      <c r="F272" s="43"/>
    </row>
    <row r="273" spans="1:6" ht="28.5" x14ac:dyDescent="0.25">
      <c r="A273" s="18"/>
      <c r="B273" s="8" t="s">
        <v>191</v>
      </c>
      <c r="C273" s="8" t="s">
        <v>193</v>
      </c>
      <c r="D273" s="26" t="s">
        <v>405</v>
      </c>
      <c r="E273" s="18"/>
      <c r="F273" s="43"/>
    </row>
    <row r="274" spans="1:6" ht="28.5" x14ac:dyDescent="0.25">
      <c r="A274" s="18"/>
      <c r="B274" s="8" t="s">
        <v>192</v>
      </c>
      <c r="C274" s="8" t="s">
        <v>193</v>
      </c>
      <c r="D274" s="26" t="s">
        <v>405</v>
      </c>
      <c r="E274" s="18"/>
      <c r="F274" s="43"/>
    </row>
    <row r="275" spans="1:6" ht="66" x14ac:dyDescent="0.25">
      <c r="A275" s="18"/>
      <c r="B275" s="8" t="s">
        <v>249</v>
      </c>
      <c r="C275" s="8" t="s">
        <v>194</v>
      </c>
      <c r="D275" s="26" t="s">
        <v>405</v>
      </c>
      <c r="E275" s="18"/>
      <c r="F275" s="43"/>
    </row>
    <row r="276" spans="1:6" ht="82.5" x14ac:dyDescent="0.25">
      <c r="A276" s="18"/>
      <c r="B276" s="8" t="s">
        <v>236</v>
      </c>
      <c r="C276" s="8" t="s">
        <v>195</v>
      </c>
      <c r="D276" s="26" t="s">
        <v>405</v>
      </c>
      <c r="E276" s="18"/>
      <c r="F276" s="43"/>
    </row>
    <row r="277" spans="1:6" x14ac:dyDescent="0.25">
      <c r="A277" s="18"/>
      <c r="B277" s="57" t="s">
        <v>323</v>
      </c>
      <c r="C277" s="58"/>
      <c r="D277" s="58"/>
      <c r="E277" s="18"/>
      <c r="F277" s="43"/>
    </row>
    <row r="278" spans="1:6" ht="28.5" x14ac:dyDescent="0.25">
      <c r="A278" s="18"/>
      <c r="B278" s="8" t="s">
        <v>197</v>
      </c>
      <c r="C278" s="8" t="s">
        <v>198</v>
      </c>
      <c r="D278" s="26" t="s">
        <v>405</v>
      </c>
      <c r="E278" s="18"/>
      <c r="F278" s="43"/>
    </row>
    <row r="279" spans="1:6" ht="33" x14ac:dyDescent="0.25">
      <c r="A279" s="18"/>
      <c r="B279" s="8" t="s">
        <v>199</v>
      </c>
      <c r="C279" s="8" t="s">
        <v>198</v>
      </c>
      <c r="D279" s="26" t="s">
        <v>405</v>
      </c>
      <c r="E279" s="18"/>
      <c r="F279" s="43"/>
    </row>
    <row r="280" spans="1:6" ht="28.5" x14ac:dyDescent="0.25">
      <c r="A280" s="18"/>
      <c r="B280" s="8" t="s">
        <v>200</v>
      </c>
      <c r="C280" s="8" t="s">
        <v>201</v>
      </c>
      <c r="D280" s="26" t="s">
        <v>405</v>
      </c>
      <c r="E280" s="18"/>
      <c r="F280" s="43"/>
    </row>
    <row r="281" spans="1:6" ht="28.5" x14ac:dyDescent="0.25">
      <c r="A281" s="18"/>
      <c r="B281" s="8" t="s">
        <v>380</v>
      </c>
      <c r="C281" s="8"/>
      <c r="D281" s="26" t="s">
        <v>405</v>
      </c>
      <c r="E281" s="18"/>
      <c r="F281" s="43"/>
    </row>
    <row r="282" spans="1:6" ht="28.5" x14ac:dyDescent="0.25">
      <c r="A282" s="18"/>
      <c r="B282" s="8" t="s">
        <v>202</v>
      </c>
      <c r="C282" s="8" t="s">
        <v>41</v>
      </c>
      <c r="D282" s="26" t="s">
        <v>405</v>
      </c>
      <c r="E282" s="18"/>
      <c r="F282" s="43"/>
    </row>
    <row r="283" spans="1:6" ht="23.25" x14ac:dyDescent="0.25">
      <c r="A283" s="18"/>
      <c r="B283" s="77"/>
      <c r="C283" s="78"/>
      <c r="D283" s="25" t="str">
        <f>IF(D229="CUMPLE",IF(D242="CUMPLE",IF(D250="CUMPLE",IF(D258="CUMPLE","CUMPLE","INCUMPLE"),"INCUMPLE"),"INCUMPLE"),"INCUMPLE")</f>
        <v>CUMPLE</v>
      </c>
      <c r="E283" s="18"/>
      <c r="F283" s="43"/>
    </row>
    <row r="284" spans="1:6" ht="21" x14ac:dyDescent="0.25">
      <c r="A284" s="18"/>
      <c r="B284" s="59" t="s">
        <v>297</v>
      </c>
      <c r="C284" s="60"/>
      <c r="D284" s="60"/>
      <c r="E284" s="18"/>
      <c r="F284" s="43"/>
    </row>
    <row r="285" spans="1:6" ht="18.75" x14ac:dyDescent="0.25">
      <c r="A285" s="18"/>
      <c r="B285" s="7" t="s">
        <v>3</v>
      </c>
      <c r="C285" s="7" t="s">
        <v>5</v>
      </c>
      <c r="D285" s="24" t="s">
        <v>4</v>
      </c>
      <c r="E285" s="18"/>
      <c r="F285" s="43"/>
    </row>
    <row r="286" spans="1:6" ht="23.25" x14ac:dyDescent="0.25">
      <c r="A286" s="18"/>
      <c r="B286" s="79"/>
      <c r="C286" s="80"/>
      <c r="D286" s="25" t="str">
        <f>IF(D287="ѵ",IF(D288="ѵ",IF(D289="ѵ",IF(D290="ѵ",IF(D291="ѵ",IF(D292="ѵ",IF(D293="ѵ",IF(D294="ѵ",IF(D295="ѵ",IF(D296="ѵ",IF(D297="ѵ",IF(D298="ѵ",IF(D299="ѵ",IF(D300="ѵ","CUMPLE","INCUMPLE"),"INCUMPLE"),"INCUMPLE"),"INCUMPLE"),"INCUMPLE"),"INCUMPLE"),"INCUMPLE"),"INCUMPLE"),"INCUMPLE"),"INCUMPLE"),"INCUMPLE"),"INCUMPLE"),"INCUMPLE"),"INCUMPLE")</f>
        <v>CUMPLE</v>
      </c>
      <c r="E286" s="18"/>
      <c r="F286" s="43"/>
    </row>
    <row r="287" spans="1:6" ht="33" x14ac:dyDescent="0.25">
      <c r="A287" s="18"/>
      <c r="B287" s="8" t="s">
        <v>257</v>
      </c>
      <c r="C287" s="8" t="s">
        <v>258</v>
      </c>
      <c r="D287" s="26" t="s">
        <v>405</v>
      </c>
      <c r="E287" s="18"/>
      <c r="F287" s="43"/>
    </row>
    <row r="288" spans="1:6" ht="33" x14ac:dyDescent="0.25">
      <c r="A288" s="18"/>
      <c r="B288" s="8" t="s">
        <v>259</v>
      </c>
      <c r="C288" s="8" t="s">
        <v>258</v>
      </c>
      <c r="D288" s="26" t="s">
        <v>405</v>
      </c>
      <c r="E288" s="18"/>
      <c r="F288" s="43"/>
    </row>
    <row r="289" spans="1:6" ht="93" x14ac:dyDescent="0.25">
      <c r="A289" s="18"/>
      <c r="B289" s="8" t="s">
        <v>424</v>
      </c>
      <c r="C289" s="8" t="s">
        <v>258</v>
      </c>
      <c r="D289" s="26" t="s">
        <v>405</v>
      </c>
      <c r="E289" s="18"/>
      <c r="F289" s="43"/>
    </row>
    <row r="290" spans="1:6" ht="28.5" x14ac:dyDescent="0.25">
      <c r="A290" s="18"/>
      <c r="B290" s="8" t="s">
        <v>260</v>
      </c>
      <c r="C290" s="8" t="s">
        <v>258</v>
      </c>
      <c r="D290" s="26" t="s">
        <v>405</v>
      </c>
      <c r="E290" s="18"/>
      <c r="F290" s="43"/>
    </row>
    <row r="291" spans="1:6" ht="28.5" x14ac:dyDescent="0.25">
      <c r="A291" s="18"/>
      <c r="B291" s="8" t="s">
        <v>261</v>
      </c>
      <c r="C291" s="8" t="s">
        <v>258</v>
      </c>
      <c r="D291" s="26" t="s">
        <v>405</v>
      </c>
      <c r="E291" s="18"/>
      <c r="F291" s="43"/>
    </row>
    <row r="292" spans="1:6" ht="33" x14ac:dyDescent="0.25">
      <c r="A292" s="18"/>
      <c r="B292" s="8" t="s">
        <v>262</v>
      </c>
      <c r="C292" s="8" t="s">
        <v>258</v>
      </c>
      <c r="D292" s="26" t="s">
        <v>405</v>
      </c>
      <c r="E292" s="18"/>
      <c r="F292" s="43"/>
    </row>
    <row r="293" spans="1:6" ht="33" x14ac:dyDescent="0.25">
      <c r="A293" s="18"/>
      <c r="B293" s="8" t="s">
        <v>263</v>
      </c>
      <c r="C293" s="8" t="s">
        <v>258</v>
      </c>
      <c r="D293" s="26" t="s">
        <v>405</v>
      </c>
      <c r="E293" s="18"/>
      <c r="F293" s="43"/>
    </row>
    <row r="294" spans="1:6" ht="33" x14ac:dyDescent="0.25">
      <c r="A294" s="18"/>
      <c r="B294" s="8" t="s">
        <v>264</v>
      </c>
      <c r="C294" s="8" t="s">
        <v>381</v>
      </c>
      <c r="D294" s="26" t="s">
        <v>405</v>
      </c>
      <c r="E294" s="18"/>
      <c r="F294" s="43"/>
    </row>
    <row r="295" spans="1:6" ht="33" x14ac:dyDescent="0.25">
      <c r="A295" s="18"/>
      <c r="B295" s="8" t="s">
        <v>265</v>
      </c>
      <c r="C295" s="8" t="s">
        <v>382</v>
      </c>
      <c r="D295" s="26" t="s">
        <v>405</v>
      </c>
      <c r="E295" s="18"/>
      <c r="F295" s="43"/>
    </row>
    <row r="296" spans="1:6" ht="66" x14ac:dyDescent="0.25">
      <c r="A296" s="18"/>
      <c r="B296" s="8" t="s">
        <v>266</v>
      </c>
      <c r="C296" s="8" t="s">
        <v>383</v>
      </c>
      <c r="D296" s="26" t="s">
        <v>405</v>
      </c>
      <c r="E296" s="18"/>
      <c r="F296" s="43"/>
    </row>
    <row r="297" spans="1:6" ht="28.5" x14ac:dyDescent="0.25">
      <c r="A297" s="18"/>
      <c r="B297" s="8" t="s">
        <v>267</v>
      </c>
      <c r="C297" s="8" t="s">
        <v>384</v>
      </c>
      <c r="D297" s="26" t="s">
        <v>405</v>
      </c>
      <c r="E297" s="18"/>
      <c r="F297" s="43"/>
    </row>
    <row r="298" spans="1:6" ht="31.5" x14ac:dyDescent="0.25">
      <c r="A298" s="18"/>
      <c r="B298" s="8" t="s">
        <v>425</v>
      </c>
      <c r="C298" s="8" t="s">
        <v>385</v>
      </c>
      <c r="D298" s="26" t="s">
        <v>405</v>
      </c>
      <c r="E298" s="18"/>
      <c r="F298" s="43"/>
    </row>
    <row r="299" spans="1:6" ht="28.5" x14ac:dyDescent="0.25">
      <c r="A299" s="18"/>
      <c r="B299" s="8" t="s">
        <v>268</v>
      </c>
      <c r="C299" s="8" t="s">
        <v>386</v>
      </c>
      <c r="D299" s="26" t="s">
        <v>405</v>
      </c>
      <c r="E299" s="18"/>
      <c r="F299" s="43"/>
    </row>
    <row r="300" spans="1:6" ht="28.5" x14ac:dyDescent="0.25">
      <c r="A300" s="18"/>
      <c r="B300" s="8" t="s">
        <v>269</v>
      </c>
      <c r="C300" s="8" t="s">
        <v>387</v>
      </c>
      <c r="D300" s="26" t="s">
        <v>405</v>
      </c>
      <c r="E300" s="18"/>
      <c r="F300" s="43"/>
    </row>
    <row r="301" spans="1:6" x14ac:dyDescent="0.25">
      <c r="A301" s="18"/>
      <c r="B301" s="81"/>
      <c r="C301" s="82"/>
      <c r="D301" s="5"/>
      <c r="E301" s="18"/>
      <c r="F301" s="43"/>
    </row>
    <row r="302" spans="1:6" ht="21" x14ac:dyDescent="0.25">
      <c r="A302" s="18"/>
      <c r="B302" s="59" t="s">
        <v>2</v>
      </c>
      <c r="C302" s="60"/>
      <c r="D302" s="60"/>
      <c r="E302" s="18"/>
      <c r="F302" s="43"/>
    </row>
    <row r="303" spans="1:6" ht="17.25" thickBot="1" x14ac:dyDescent="0.3">
      <c r="A303" s="18"/>
      <c r="B303" s="8" t="s">
        <v>14</v>
      </c>
      <c r="C303" s="8"/>
      <c r="D303" s="8"/>
      <c r="E303" s="18"/>
      <c r="F303" s="43"/>
    </row>
    <row r="304" spans="1:6" x14ac:dyDescent="0.25">
      <c r="A304" s="18"/>
      <c r="B304" s="3" t="s">
        <v>13</v>
      </c>
      <c r="C304" s="76"/>
      <c r="D304" s="76"/>
      <c r="E304" s="18"/>
      <c r="F304" s="43"/>
    </row>
    <row r="305" spans="1:6" ht="34.5" customHeight="1" x14ac:dyDescent="0.25">
      <c r="A305" s="18"/>
      <c r="B305" s="44" t="s">
        <v>437</v>
      </c>
      <c r="C305" s="75" t="s">
        <v>405</v>
      </c>
      <c r="D305" s="75"/>
      <c r="E305" s="18"/>
      <c r="F305" s="43"/>
    </row>
    <row r="306" spans="1:6" x14ac:dyDescent="0.25">
      <c r="A306" s="18"/>
      <c r="B306" s="22"/>
      <c r="C306" s="45"/>
      <c r="D306" s="23"/>
      <c r="E306" s="21"/>
      <c r="F306" s="43"/>
    </row>
    <row r="307" spans="1:6" x14ac:dyDescent="0.25">
      <c r="A307" s="18"/>
      <c r="B307" s="22"/>
      <c r="C307" s="45"/>
      <c r="D307" s="46"/>
      <c r="E307" s="21"/>
      <c r="F307" s="43"/>
    </row>
    <row r="308" spans="1:6" x14ac:dyDescent="0.25">
      <c r="A308" s="28"/>
      <c r="B308" s="29"/>
      <c r="C308" s="47"/>
      <c r="D308" s="47"/>
      <c r="E308" s="28"/>
      <c r="F308" s="28"/>
    </row>
    <row r="309" spans="1:6" x14ac:dyDescent="0.25">
      <c r="A309" s="28"/>
      <c r="B309" s="29"/>
      <c r="C309" s="47"/>
      <c r="D309" s="47"/>
      <c r="E309" s="28"/>
      <c r="F309" s="28"/>
    </row>
    <row r="310" spans="1:6" x14ac:dyDescent="0.25">
      <c r="A310"/>
      <c r="D310"/>
    </row>
    <row r="311" spans="1:6" x14ac:dyDescent="0.25">
      <c r="A311"/>
      <c r="D311"/>
    </row>
    <row r="312" spans="1:6" x14ac:dyDescent="0.25">
      <c r="A312"/>
      <c r="D312"/>
    </row>
    <row r="313" spans="1:6" x14ac:dyDescent="0.25">
      <c r="A313"/>
      <c r="D313"/>
    </row>
    <row r="314" spans="1:6" x14ac:dyDescent="0.25">
      <c r="A314"/>
      <c r="D314"/>
    </row>
    <row r="315" spans="1:6" x14ac:dyDescent="0.25">
      <c r="A315"/>
      <c r="D315"/>
    </row>
    <row r="316" spans="1:6" x14ac:dyDescent="0.25">
      <c r="A316"/>
      <c r="D316"/>
    </row>
    <row r="317" spans="1:6" x14ac:dyDescent="0.25">
      <c r="A317"/>
      <c r="D317"/>
    </row>
    <row r="318" spans="1:6" x14ac:dyDescent="0.25">
      <c r="A318"/>
      <c r="D318"/>
    </row>
    <row r="319" spans="1:6" x14ac:dyDescent="0.25">
      <c r="A319"/>
      <c r="D319"/>
    </row>
    <row r="320" spans="1:6" x14ac:dyDescent="0.25">
      <c r="A320"/>
      <c r="D320"/>
    </row>
    <row r="321" spans="1:4" x14ac:dyDescent="0.25">
      <c r="A321"/>
      <c r="D321"/>
    </row>
    <row r="322" spans="1:4" x14ac:dyDescent="0.25">
      <c r="A322"/>
      <c r="D322"/>
    </row>
    <row r="323" spans="1:4" x14ac:dyDescent="0.25">
      <c r="D323"/>
    </row>
    <row r="324" spans="1:4" x14ac:dyDescent="0.25">
      <c r="D324"/>
    </row>
    <row r="325" spans="1:4" x14ac:dyDescent="0.25">
      <c r="D325"/>
    </row>
    <row r="326" spans="1:4" x14ac:dyDescent="0.25">
      <c r="D326"/>
    </row>
    <row r="327" spans="1:4" x14ac:dyDescent="0.25">
      <c r="D327"/>
    </row>
    <row r="328" spans="1:4" x14ac:dyDescent="0.25">
      <c r="D328"/>
    </row>
    <row r="329" spans="1:4" x14ac:dyDescent="0.25">
      <c r="D329"/>
    </row>
    <row r="330" spans="1:4" x14ac:dyDescent="0.25">
      <c r="D330"/>
    </row>
    <row r="331" spans="1:4" x14ac:dyDescent="0.25">
      <c r="D331"/>
    </row>
    <row r="332" spans="1:4" x14ac:dyDescent="0.25">
      <c r="D332"/>
    </row>
    <row r="333" spans="1:4" x14ac:dyDescent="0.25">
      <c r="D333"/>
    </row>
    <row r="334" spans="1:4" x14ac:dyDescent="0.25">
      <c r="D334"/>
    </row>
    <row r="335" spans="1:4" x14ac:dyDescent="0.25">
      <c r="D335"/>
    </row>
    <row r="336" spans="1:4" x14ac:dyDescent="0.25">
      <c r="D336"/>
    </row>
  </sheetData>
  <mergeCells count="60">
    <mergeCell ref="B272:D272"/>
    <mergeCell ref="B259:D259"/>
    <mergeCell ref="B213:D213"/>
    <mergeCell ref="B266:D266"/>
    <mergeCell ref="B258:C258"/>
    <mergeCell ref="B242:C242"/>
    <mergeCell ref="B199:D199"/>
    <mergeCell ref="B182:C182"/>
    <mergeCell ref="B250:C250"/>
    <mergeCell ref="B226:C226"/>
    <mergeCell ref="B196:C196"/>
    <mergeCell ref="B201:C201"/>
    <mergeCell ref="B221:C221"/>
    <mergeCell ref="B229:C229"/>
    <mergeCell ref="B209:C209"/>
    <mergeCell ref="B198:D198"/>
    <mergeCell ref="B197:D197"/>
    <mergeCell ref="B227:D227"/>
    <mergeCell ref="C305:D305"/>
    <mergeCell ref="B284:D284"/>
    <mergeCell ref="B302:D302"/>
    <mergeCell ref="C304:D304"/>
    <mergeCell ref="B277:D277"/>
    <mergeCell ref="B283:C283"/>
    <mergeCell ref="B286:C286"/>
    <mergeCell ref="B301:C301"/>
    <mergeCell ref="B3:D4"/>
    <mergeCell ref="B8:D8"/>
    <mergeCell ref="B9:D9"/>
    <mergeCell ref="B18:D18"/>
    <mergeCell ref="B20:C20"/>
    <mergeCell ref="B13:D13"/>
    <mergeCell ref="B14:D14"/>
    <mergeCell ref="B15:D15"/>
    <mergeCell ref="B56:D56"/>
    <mergeCell ref="B58:C58"/>
    <mergeCell ref="B91:D91"/>
    <mergeCell ref="B79:C79"/>
    <mergeCell ref="B52:C52"/>
    <mergeCell ref="B90:D90"/>
    <mergeCell ref="B89:C89"/>
    <mergeCell ref="B22:C22"/>
    <mergeCell ref="B28:C28"/>
    <mergeCell ref="B38:C38"/>
    <mergeCell ref="B46:C46"/>
    <mergeCell ref="B55:D55"/>
    <mergeCell ref="B92:D92"/>
    <mergeCell ref="B156:C156"/>
    <mergeCell ref="B170:D170"/>
    <mergeCell ref="B94:C94"/>
    <mergeCell ref="B97:C97"/>
    <mergeCell ref="B107:C107"/>
    <mergeCell ref="B134:C134"/>
    <mergeCell ref="B172:C172"/>
    <mergeCell ref="B177:C177"/>
    <mergeCell ref="B185:C185"/>
    <mergeCell ref="B187:C187"/>
    <mergeCell ref="B168:D168"/>
    <mergeCell ref="B169:D169"/>
    <mergeCell ref="B178:C178"/>
  </mergeCells>
  <conditionalFormatting sqref="D22 D28 D20">
    <cfRule type="cellIs" priority="6047" operator="equal">
      <formula>$G$5</formula>
    </cfRule>
    <cfRule type="cellIs" dxfId="4611" priority="6048" operator="equal">
      <formula>$G$5</formula>
    </cfRule>
    <cfRule type="cellIs" dxfId="4610" priority="6049" operator="equal">
      <formula>#REF!</formula>
    </cfRule>
  </conditionalFormatting>
  <conditionalFormatting sqref="D38">
    <cfRule type="cellIs" priority="5992" operator="equal">
      <formula>$G$5</formula>
    </cfRule>
    <cfRule type="cellIs" dxfId="4609" priority="5993" operator="equal">
      <formula>$G$5</formula>
    </cfRule>
    <cfRule type="cellIs" dxfId="4608" priority="5994" operator="equal">
      <formula>#REF!</formula>
    </cfRule>
  </conditionalFormatting>
  <conditionalFormatting sqref="D46">
    <cfRule type="cellIs" priority="5960" operator="equal">
      <formula>$G$5</formula>
    </cfRule>
    <cfRule type="cellIs" dxfId="4607" priority="5961" operator="equal">
      <formula>$G$5</formula>
    </cfRule>
    <cfRule type="cellIs" dxfId="4606" priority="5962" operator="equal">
      <formula>#REF!</formula>
    </cfRule>
  </conditionalFormatting>
  <conditionalFormatting sqref="D38">
    <cfRule type="cellIs" priority="5928" operator="equal">
      <formula>$G$5</formula>
    </cfRule>
    <cfRule type="cellIs" dxfId="4605" priority="5929" operator="equal">
      <formula>$G$5</formula>
    </cfRule>
    <cfRule type="cellIs" dxfId="4604" priority="5930" operator="equal">
      <formula>#REF!</formula>
    </cfRule>
  </conditionalFormatting>
  <conditionalFormatting sqref="D38">
    <cfRule type="cellIs" priority="5896" operator="equal">
      <formula>$G$5</formula>
    </cfRule>
    <cfRule type="cellIs" dxfId="4603" priority="5897" operator="equal">
      <formula>$G$5</formula>
    </cfRule>
    <cfRule type="cellIs" dxfId="4602" priority="5898" operator="equal">
      <formula>#REF!</formula>
    </cfRule>
  </conditionalFormatting>
  <conditionalFormatting sqref="D38">
    <cfRule type="cellIs" priority="5864" operator="equal">
      <formula>$G$5</formula>
    </cfRule>
    <cfRule type="cellIs" dxfId="4601" priority="5865" operator="equal">
      <formula>$G$5</formula>
    </cfRule>
    <cfRule type="cellIs" dxfId="4600" priority="5866" operator="equal">
      <formula>#REF!</formula>
    </cfRule>
  </conditionalFormatting>
  <conditionalFormatting sqref="D38">
    <cfRule type="cellIs" priority="5832" operator="equal">
      <formula>$G$5</formula>
    </cfRule>
    <cfRule type="cellIs" dxfId="4599" priority="5833" operator="equal">
      <formula>$G$5</formula>
    </cfRule>
    <cfRule type="cellIs" dxfId="4598" priority="5834" operator="equal">
      <formula>#REF!</formula>
    </cfRule>
  </conditionalFormatting>
  <conditionalFormatting sqref="D38">
    <cfRule type="cellIs" priority="5676" operator="equal">
      <formula>$G$5</formula>
    </cfRule>
    <cfRule type="cellIs" dxfId="4597" priority="5677" operator="equal">
      <formula>$G$5</formula>
    </cfRule>
    <cfRule type="cellIs" dxfId="4596" priority="5678" operator="equal">
      <formula>#REF!</formula>
    </cfRule>
  </conditionalFormatting>
  <conditionalFormatting sqref="D46">
    <cfRule type="cellIs" priority="5654" operator="equal">
      <formula>$G$5</formula>
    </cfRule>
    <cfRule type="cellIs" dxfId="4595" priority="5655" operator="equal">
      <formula>$G$5</formula>
    </cfRule>
    <cfRule type="cellIs" dxfId="4594" priority="5656" operator="equal">
      <formula>#REF!</formula>
    </cfRule>
  </conditionalFormatting>
  <conditionalFormatting sqref="D38">
    <cfRule type="cellIs" priority="5592" operator="equal">
      <formula>$G$5</formula>
    </cfRule>
    <cfRule type="cellIs" dxfId="4593" priority="5593" operator="equal">
      <formula>$G$5</formula>
    </cfRule>
    <cfRule type="cellIs" dxfId="4592" priority="5594" operator="equal">
      <formula>#REF!</formula>
    </cfRule>
  </conditionalFormatting>
  <conditionalFormatting sqref="D46">
    <cfRule type="cellIs" priority="5476" operator="equal">
      <formula>$G$5</formula>
    </cfRule>
    <cfRule type="cellIs" dxfId="4591" priority="5477" operator="equal">
      <formula>$G$5</formula>
    </cfRule>
    <cfRule type="cellIs" dxfId="4590" priority="5478" operator="equal">
      <formula>#REF!</formula>
    </cfRule>
  </conditionalFormatting>
  <conditionalFormatting sqref="D46">
    <cfRule type="cellIs" priority="5444" operator="equal">
      <formula>$G$5</formula>
    </cfRule>
    <cfRule type="cellIs" dxfId="4589" priority="5445" operator="equal">
      <formula>$G$5</formula>
    </cfRule>
    <cfRule type="cellIs" dxfId="4588" priority="5446" operator="equal">
      <formula>#REF!</formula>
    </cfRule>
  </conditionalFormatting>
  <conditionalFormatting sqref="D46">
    <cfRule type="cellIs" priority="5412" operator="equal">
      <formula>$G$5</formula>
    </cfRule>
    <cfRule type="cellIs" dxfId="4587" priority="5413" operator="equal">
      <formula>$G$5</formula>
    </cfRule>
    <cfRule type="cellIs" dxfId="4586" priority="5414" operator="equal">
      <formula>#REF!</formula>
    </cfRule>
  </conditionalFormatting>
  <conditionalFormatting sqref="D46">
    <cfRule type="cellIs" priority="5380" operator="equal">
      <formula>$G$5</formula>
    </cfRule>
    <cfRule type="cellIs" dxfId="4585" priority="5381" operator="equal">
      <formula>$G$5</formula>
    </cfRule>
    <cfRule type="cellIs" dxfId="4584" priority="5382" operator="equal">
      <formula>#REF!</formula>
    </cfRule>
  </conditionalFormatting>
  <conditionalFormatting sqref="D46">
    <cfRule type="cellIs" priority="5348" operator="equal">
      <formula>$G$5</formula>
    </cfRule>
    <cfRule type="cellIs" dxfId="4583" priority="5349" operator="equal">
      <formula>$G$5</formula>
    </cfRule>
    <cfRule type="cellIs" dxfId="4582" priority="5350" operator="equal">
      <formula>#REF!</formula>
    </cfRule>
  </conditionalFormatting>
  <conditionalFormatting sqref="D46">
    <cfRule type="cellIs" priority="5316" operator="equal">
      <formula>$G$5</formula>
    </cfRule>
    <cfRule type="cellIs" dxfId="4581" priority="5317" operator="equal">
      <formula>$G$5</formula>
    </cfRule>
    <cfRule type="cellIs" dxfId="4580" priority="5318" operator="equal">
      <formula>#REF!</formula>
    </cfRule>
  </conditionalFormatting>
  <conditionalFormatting sqref="D46">
    <cfRule type="cellIs" priority="5294" operator="equal">
      <formula>$G$5</formula>
    </cfRule>
    <cfRule type="cellIs" dxfId="4579" priority="5295" operator="equal">
      <formula>$G$5</formula>
    </cfRule>
    <cfRule type="cellIs" dxfId="4578" priority="5296" operator="equal">
      <formula>#REF!</formula>
    </cfRule>
  </conditionalFormatting>
  <conditionalFormatting sqref="D52">
    <cfRule type="cellIs" priority="5178" operator="equal">
      <formula>$G$5</formula>
    </cfRule>
    <cfRule type="cellIs" dxfId="4577" priority="5179" operator="equal">
      <formula>$G$5</formula>
    </cfRule>
    <cfRule type="cellIs" dxfId="4576" priority="5180" operator="equal">
      <formula>#REF!</formula>
    </cfRule>
  </conditionalFormatting>
  <conditionalFormatting sqref="D52">
    <cfRule type="cellIs" priority="5146" operator="equal">
      <formula>$G$5</formula>
    </cfRule>
    <cfRule type="cellIs" dxfId="4575" priority="5147" operator="equal">
      <formula>$G$5</formula>
    </cfRule>
    <cfRule type="cellIs" dxfId="4574" priority="5148" operator="equal">
      <formula>#REF!</formula>
    </cfRule>
  </conditionalFormatting>
  <conditionalFormatting sqref="D52">
    <cfRule type="cellIs" priority="5124" operator="equal">
      <formula>$G$5</formula>
    </cfRule>
    <cfRule type="cellIs" dxfId="4573" priority="5125" operator="equal">
      <formula>$G$5</formula>
    </cfRule>
    <cfRule type="cellIs" dxfId="4572" priority="5126" operator="equal">
      <formula>#REF!</formula>
    </cfRule>
  </conditionalFormatting>
  <conditionalFormatting sqref="D52">
    <cfRule type="cellIs" priority="5092" operator="equal">
      <formula>$G$5</formula>
    </cfRule>
    <cfRule type="cellIs" dxfId="4571" priority="5093" operator="equal">
      <formula>$G$5</formula>
    </cfRule>
    <cfRule type="cellIs" dxfId="4570" priority="5094" operator="equal">
      <formula>#REF!</formula>
    </cfRule>
  </conditionalFormatting>
  <conditionalFormatting sqref="D52">
    <cfRule type="cellIs" priority="5060" operator="equal">
      <formula>$G$5</formula>
    </cfRule>
    <cfRule type="cellIs" dxfId="4569" priority="5061" operator="equal">
      <formula>$G$5</formula>
    </cfRule>
    <cfRule type="cellIs" dxfId="4568" priority="5062" operator="equal">
      <formula>#REF!</formula>
    </cfRule>
  </conditionalFormatting>
  <conditionalFormatting sqref="D52">
    <cfRule type="cellIs" priority="5028" operator="equal">
      <formula>$G$5</formula>
    </cfRule>
    <cfRule type="cellIs" dxfId="4567" priority="5029" operator="equal">
      <formula>$G$5</formula>
    </cfRule>
    <cfRule type="cellIs" dxfId="4566" priority="5030" operator="equal">
      <formula>#REF!</formula>
    </cfRule>
  </conditionalFormatting>
  <conditionalFormatting sqref="D52">
    <cfRule type="cellIs" priority="4996" operator="equal">
      <formula>$G$5</formula>
    </cfRule>
    <cfRule type="cellIs" dxfId="4565" priority="4997" operator="equal">
      <formula>$G$5</formula>
    </cfRule>
    <cfRule type="cellIs" dxfId="4564" priority="4998" operator="equal">
      <formula>#REF!</formula>
    </cfRule>
  </conditionalFormatting>
  <conditionalFormatting sqref="D52">
    <cfRule type="cellIs" priority="4964" operator="equal">
      <formula>$G$5</formula>
    </cfRule>
    <cfRule type="cellIs" dxfId="4563" priority="4965" operator="equal">
      <formula>$G$5</formula>
    </cfRule>
    <cfRule type="cellIs" dxfId="4562" priority="4966" operator="equal">
      <formula>#REF!</formula>
    </cfRule>
  </conditionalFormatting>
  <conditionalFormatting sqref="D52">
    <cfRule type="cellIs" priority="4942" operator="equal">
      <formula>$G$5</formula>
    </cfRule>
    <cfRule type="cellIs" dxfId="4561" priority="4943" operator="equal">
      <formula>$G$5</formula>
    </cfRule>
    <cfRule type="cellIs" dxfId="4560" priority="4944" operator="equal">
      <formula>#REF!</formula>
    </cfRule>
  </conditionalFormatting>
  <conditionalFormatting sqref="D58">
    <cfRule type="cellIs" priority="4792" operator="equal">
      <formula>$G$5</formula>
    </cfRule>
    <cfRule type="cellIs" dxfId="4559" priority="4793" operator="equal">
      <formula>$G$5</formula>
    </cfRule>
    <cfRule type="cellIs" dxfId="4558" priority="4794" operator="equal">
      <formula>#REF!</formula>
    </cfRule>
  </conditionalFormatting>
  <conditionalFormatting sqref="D69">
    <cfRule type="cellIs" priority="4707" operator="equal">
      <formula>$G$5</formula>
    </cfRule>
    <cfRule type="cellIs" dxfId="4557" priority="4708" operator="equal">
      <formula>$G$5</formula>
    </cfRule>
    <cfRule type="cellIs" dxfId="4556" priority="4709" operator="equal">
      <formula>#REF!</formula>
    </cfRule>
  </conditionalFormatting>
  <conditionalFormatting sqref="D79">
    <cfRule type="cellIs" priority="4622" operator="equal">
      <formula>$G$5</formula>
    </cfRule>
    <cfRule type="cellIs" dxfId="4555" priority="4623" operator="equal">
      <formula>$G$5</formula>
    </cfRule>
    <cfRule type="cellIs" dxfId="4554" priority="4624" operator="equal">
      <formula>#REF!</formula>
    </cfRule>
  </conditionalFormatting>
  <conditionalFormatting sqref="D58">
    <cfRule type="cellIs" priority="4540" operator="equal">
      <formula>$G$5</formula>
    </cfRule>
    <cfRule type="cellIs" dxfId="4553" priority="4541" operator="equal">
      <formula>$G$5</formula>
    </cfRule>
    <cfRule type="cellIs" dxfId="4552" priority="4542" operator="equal">
      <formula>#REF!</formula>
    </cfRule>
  </conditionalFormatting>
  <conditionalFormatting sqref="D58">
    <cfRule type="cellIs" priority="4512" operator="equal">
      <formula>$G$5</formula>
    </cfRule>
    <cfRule type="cellIs" dxfId="4551" priority="4513" operator="equal">
      <formula>$G$5</formula>
    </cfRule>
    <cfRule type="cellIs" dxfId="4550" priority="4514" operator="equal">
      <formula>#REF!</formula>
    </cfRule>
  </conditionalFormatting>
  <conditionalFormatting sqref="D58">
    <cfRule type="cellIs" priority="4480" operator="equal">
      <formula>$G$5</formula>
    </cfRule>
    <cfRule type="cellIs" dxfId="4549" priority="4481" operator="equal">
      <formula>$G$5</formula>
    </cfRule>
    <cfRule type="cellIs" dxfId="4548" priority="4482" operator="equal">
      <formula>#REF!</formula>
    </cfRule>
  </conditionalFormatting>
  <conditionalFormatting sqref="D58">
    <cfRule type="cellIs" priority="4448" operator="equal">
      <formula>$G$5</formula>
    </cfRule>
    <cfRule type="cellIs" dxfId="4547" priority="4449" operator="equal">
      <formula>$G$5</formula>
    </cfRule>
    <cfRule type="cellIs" dxfId="4546" priority="4450" operator="equal">
      <formula>#REF!</formula>
    </cfRule>
  </conditionalFormatting>
  <conditionalFormatting sqref="D58">
    <cfRule type="cellIs" priority="4416" operator="equal">
      <formula>$G$5</formula>
    </cfRule>
    <cfRule type="cellIs" dxfId="4545" priority="4417" operator="equal">
      <formula>$G$5</formula>
    </cfRule>
    <cfRule type="cellIs" dxfId="4544" priority="4418" operator="equal">
      <formula>#REF!</formula>
    </cfRule>
  </conditionalFormatting>
  <conditionalFormatting sqref="D58">
    <cfRule type="cellIs" priority="4384" operator="equal">
      <formula>$G$5</formula>
    </cfRule>
    <cfRule type="cellIs" dxfId="4543" priority="4385" operator="equal">
      <formula>$G$5</formula>
    </cfRule>
    <cfRule type="cellIs" dxfId="4542" priority="4386" operator="equal">
      <formula>#REF!</formula>
    </cfRule>
  </conditionalFormatting>
  <conditionalFormatting sqref="D58">
    <cfRule type="cellIs" priority="4352" operator="equal">
      <formula>$G$5</formula>
    </cfRule>
    <cfRule type="cellIs" dxfId="4541" priority="4353" operator="equal">
      <formula>$G$5</formula>
    </cfRule>
    <cfRule type="cellIs" dxfId="4540" priority="4354" operator="equal">
      <formula>#REF!</formula>
    </cfRule>
  </conditionalFormatting>
  <conditionalFormatting sqref="D58">
    <cfRule type="cellIs" priority="4330" operator="equal">
      <formula>$G$5</formula>
    </cfRule>
    <cfRule type="cellIs" dxfId="4539" priority="4331" operator="equal">
      <formula>$G$5</formula>
    </cfRule>
    <cfRule type="cellIs" dxfId="4538" priority="4332" operator="equal">
      <formula>#REF!</formula>
    </cfRule>
  </conditionalFormatting>
  <conditionalFormatting sqref="D89">
    <cfRule type="cellIs" priority="3980" operator="equal">
      <formula>$G$5</formula>
    </cfRule>
    <cfRule type="cellIs" dxfId="4537" priority="3981" operator="equal">
      <formula>$G$5</formula>
    </cfRule>
    <cfRule type="cellIs" dxfId="4536" priority="3982" operator="equal">
      <formula>#REF!</formula>
    </cfRule>
  </conditionalFormatting>
  <conditionalFormatting sqref="D89">
    <cfRule type="cellIs" priority="3948" operator="equal">
      <formula>$G$5</formula>
    </cfRule>
    <cfRule type="cellIs" dxfId="4535" priority="3949" operator="equal">
      <formula>$G$5</formula>
    </cfRule>
    <cfRule type="cellIs" dxfId="4534" priority="3950" operator="equal">
      <formula>#REF!</formula>
    </cfRule>
  </conditionalFormatting>
  <conditionalFormatting sqref="D89">
    <cfRule type="cellIs" priority="3926" operator="equal">
      <formula>$G$5</formula>
    </cfRule>
    <cfRule type="cellIs" dxfId="4533" priority="3927" operator="equal">
      <formula>$G$5</formula>
    </cfRule>
    <cfRule type="cellIs" dxfId="4532" priority="3928" operator="equal">
      <formula>#REF!</formula>
    </cfRule>
  </conditionalFormatting>
  <conditionalFormatting sqref="D89">
    <cfRule type="cellIs" priority="3894" operator="equal">
      <formula>$G$5</formula>
    </cfRule>
    <cfRule type="cellIs" dxfId="4531" priority="3895" operator="equal">
      <formula>$G$5</formula>
    </cfRule>
    <cfRule type="cellIs" dxfId="4530" priority="3896" operator="equal">
      <formula>#REF!</formula>
    </cfRule>
  </conditionalFormatting>
  <conditionalFormatting sqref="D89">
    <cfRule type="cellIs" priority="3862" operator="equal">
      <formula>$G$5</formula>
    </cfRule>
    <cfRule type="cellIs" dxfId="4529" priority="3863" operator="equal">
      <formula>$G$5</formula>
    </cfRule>
    <cfRule type="cellIs" dxfId="4528" priority="3864" operator="equal">
      <formula>#REF!</formula>
    </cfRule>
  </conditionalFormatting>
  <conditionalFormatting sqref="D89">
    <cfRule type="cellIs" priority="3830" operator="equal">
      <formula>$G$5</formula>
    </cfRule>
    <cfRule type="cellIs" dxfId="4527" priority="3831" operator="equal">
      <formula>$G$5</formula>
    </cfRule>
    <cfRule type="cellIs" dxfId="4526" priority="3832" operator="equal">
      <formula>#REF!</formula>
    </cfRule>
  </conditionalFormatting>
  <conditionalFormatting sqref="D89">
    <cfRule type="cellIs" priority="3798" operator="equal">
      <formula>$G$5</formula>
    </cfRule>
    <cfRule type="cellIs" dxfId="4525" priority="3799" operator="equal">
      <formula>$G$5</formula>
    </cfRule>
    <cfRule type="cellIs" dxfId="4524" priority="3800" operator="equal">
      <formula>#REF!</formula>
    </cfRule>
  </conditionalFormatting>
  <conditionalFormatting sqref="D89">
    <cfRule type="cellIs" priority="3766" operator="equal">
      <formula>$G$5</formula>
    </cfRule>
    <cfRule type="cellIs" dxfId="4523" priority="3767" operator="equal">
      <formula>$G$5</formula>
    </cfRule>
    <cfRule type="cellIs" dxfId="4522" priority="3768" operator="equal">
      <formula>#REF!</formula>
    </cfRule>
  </conditionalFormatting>
  <conditionalFormatting sqref="D89">
    <cfRule type="cellIs" priority="3744" operator="equal">
      <formula>$G$5</formula>
    </cfRule>
    <cfRule type="cellIs" dxfId="4521" priority="3745" operator="equal">
      <formula>$G$5</formula>
    </cfRule>
    <cfRule type="cellIs" dxfId="4520" priority="3746" operator="equal">
      <formula>#REF!</formula>
    </cfRule>
  </conditionalFormatting>
  <conditionalFormatting sqref="D94">
    <cfRule type="cellIs" priority="3589" operator="equal">
      <formula>$G$5</formula>
    </cfRule>
    <cfRule type="cellIs" dxfId="4519" priority="3590" operator="equal">
      <formula>$G$5</formula>
    </cfRule>
    <cfRule type="cellIs" dxfId="4518" priority="3591" operator="equal">
      <formula>#REF!</formula>
    </cfRule>
  </conditionalFormatting>
  <conditionalFormatting sqref="D97">
    <cfRule type="cellIs" priority="3512" operator="equal">
      <formula>$G$5</formula>
    </cfRule>
    <cfRule type="cellIs" dxfId="4517" priority="3513" operator="equal">
      <formula>$G$5</formula>
    </cfRule>
    <cfRule type="cellIs" dxfId="4516" priority="3514" operator="equal">
      <formula>#REF!</formula>
    </cfRule>
  </conditionalFormatting>
  <conditionalFormatting sqref="D107">
    <cfRule type="cellIs" priority="3432" operator="equal">
      <formula>$G$5</formula>
    </cfRule>
    <cfRule type="cellIs" dxfId="4515" priority="3433" operator="equal">
      <formula>$G$5</formula>
    </cfRule>
    <cfRule type="cellIs" dxfId="4514" priority="3434" operator="equal">
      <formula>#REF!</formula>
    </cfRule>
  </conditionalFormatting>
  <conditionalFormatting sqref="D107">
    <cfRule type="cellIs" priority="3352" operator="equal">
      <formula>$G$5</formula>
    </cfRule>
    <cfRule type="cellIs" dxfId="4513" priority="3353" operator="equal">
      <formula>$G$5</formula>
    </cfRule>
    <cfRule type="cellIs" dxfId="4512" priority="3354" operator="equal">
      <formula>#REF!</formula>
    </cfRule>
  </conditionalFormatting>
  <conditionalFormatting sqref="D134">
    <cfRule type="cellIs" priority="3272" operator="equal">
      <formula>$G$5</formula>
    </cfRule>
    <cfRule type="cellIs" dxfId="4511" priority="3273" operator="equal">
      <formula>$G$5</formula>
    </cfRule>
    <cfRule type="cellIs" dxfId="4510" priority="3274" operator="equal">
      <formula>#REF!</formula>
    </cfRule>
  </conditionalFormatting>
  <conditionalFormatting sqref="D156">
    <cfRule type="cellIs" priority="2965" operator="equal">
      <formula>$G$5</formula>
    </cfRule>
    <cfRule type="cellIs" dxfId="4509" priority="2966" operator="equal">
      <formula>$G$5</formula>
    </cfRule>
    <cfRule type="cellIs" dxfId="4508" priority="2967" operator="equal">
      <formula>#REF!</formula>
    </cfRule>
  </conditionalFormatting>
  <conditionalFormatting sqref="D172">
    <cfRule type="cellIs" priority="2879" operator="equal">
      <formula>$G$5</formula>
    </cfRule>
    <cfRule type="cellIs" dxfId="4507" priority="2880" operator="equal">
      <formula>$G$5</formula>
    </cfRule>
    <cfRule type="cellIs" dxfId="4506" priority="2881" operator="equal">
      <formula>#REF!</formula>
    </cfRule>
  </conditionalFormatting>
  <conditionalFormatting sqref="D177">
    <cfRule type="cellIs" priority="2790" operator="equal">
      <formula>$G$5</formula>
    </cfRule>
    <cfRule type="cellIs" dxfId="4505" priority="2791" operator="equal">
      <formula>$G$5</formula>
    </cfRule>
    <cfRule type="cellIs" dxfId="4504" priority="2792" operator="equal">
      <formula>#REF!</formula>
    </cfRule>
  </conditionalFormatting>
  <conditionalFormatting sqref="D185">
    <cfRule type="cellIs" priority="2719" operator="equal">
      <formula>$G$5</formula>
    </cfRule>
    <cfRule type="cellIs" dxfId="4503" priority="2720" operator="equal">
      <formula>$G$5</formula>
    </cfRule>
    <cfRule type="cellIs" dxfId="4502" priority="2721" operator="equal">
      <formula>#REF!</formula>
    </cfRule>
  </conditionalFormatting>
  <conditionalFormatting sqref="D187">
    <cfRule type="cellIs" priority="2633" operator="equal">
      <formula>$G$5</formula>
    </cfRule>
    <cfRule type="cellIs" dxfId="4501" priority="2634" operator="equal">
      <formula>$G$5</formula>
    </cfRule>
    <cfRule type="cellIs" dxfId="4500" priority="2635" operator="equal">
      <formula>#REF!</formula>
    </cfRule>
  </conditionalFormatting>
  <conditionalFormatting sqref="D167">
    <cfRule type="cellIs" priority="2559" operator="equal">
      <formula>$G$5</formula>
    </cfRule>
    <cfRule type="cellIs" dxfId="4499" priority="2560" operator="equal">
      <formula>$G$5</formula>
    </cfRule>
    <cfRule type="cellIs" dxfId="4498" priority="2561" operator="equal">
      <formula>#REF!</formula>
    </cfRule>
  </conditionalFormatting>
  <conditionalFormatting sqref="D167">
    <cfRule type="cellIs" priority="2527" operator="equal">
      <formula>$G$5</formula>
    </cfRule>
    <cfRule type="cellIs" dxfId="4497" priority="2528" operator="equal">
      <formula>$G$5</formula>
    </cfRule>
    <cfRule type="cellIs" dxfId="4496" priority="2529" operator="equal">
      <formula>#REF!</formula>
    </cfRule>
  </conditionalFormatting>
  <conditionalFormatting sqref="D167">
    <cfRule type="cellIs" priority="2505" operator="equal">
      <formula>$G$5</formula>
    </cfRule>
    <cfRule type="cellIs" dxfId="4495" priority="2506" operator="equal">
      <formula>$G$5</formula>
    </cfRule>
    <cfRule type="cellIs" dxfId="4494" priority="2507" operator="equal">
      <formula>#REF!</formula>
    </cfRule>
  </conditionalFormatting>
  <conditionalFormatting sqref="D167">
    <cfRule type="cellIs" priority="2473" operator="equal">
      <formula>$G$5</formula>
    </cfRule>
    <cfRule type="cellIs" dxfId="4493" priority="2474" operator="equal">
      <formula>$G$5</formula>
    </cfRule>
    <cfRule type="cellIs" dxfId="4492" priority="2475" operator="equal">
      <formula>#REF!</formula>
    </cfRule>
  </conditionalFormatting>
  <conditionalFormatting sqref="D167">
    <cfRule type="cellIs" priority="2441" operator="equal">
      <formula>$G$5</formula>
    </cfRule>
    <cfRule type="cellIs" dxfId="4491" priority="2442" operator="equal">
      <formula>$G$5</formula>
    </cfRule>
    <cfRule type="cellIs" dxfId="4490" priority="2443" operator="equal">
      <formula>#REF!</formula>
    </cfRule>
  </conditionalFormatting>
  <conditionalFormatting sqref="D167">
    <cfRule type="cellIs" priority="2409" operator="equal">
      <formula>$G$5</formula>
    </cfRule>
    <cfRule type="cellIs" dxfId="4489" priority="2410" operator="equal">
      <formula>$G$5</formula>
    </cfRule>
    <cfRule type="cellIs" dxfId="4488" priority="2411" operator="equal">
      <formula>#REF!</formula>
    </cfRule>
  </conditionalFormatting>
  <conditionalFormatting sqref="D167">
    <cfRule type="cellIs" priority="2377" operator="equal">
      <formula>$G$5</formula>
    </cfRule>
    <cfRule type="cellIs" dxfId="4487" priority="2378" operator="equal">
      <formula>$G$5</formula>
    </cfRule>
    <cfRule type="cellIs" dxfId="4486" priority="2379" operator="equal">
      <formula>#REF!</formula>
    </cfRule>
  </conditionalFormatting>
  <conditionalFormatting sqref="D167">
    <cfRule type="cellIs" priority="2345" operator="equal">
      <formula>$G$5</formula>
    </cfRule>
    <cfRule type="cellIs" dxfId="4485" priority="2346" operator="equal">
      <formula>$G$5</formula>
    </cfRule>
    <cfRule type="cellIs" dxfId="4484" priority="2347" operator="equal">
      <formula>#REF!</formula>
    </cfRule>
  </conditionalFormatting>
  <conditionalFormatting sqref="D167">
    <cfRule type="cellIs" priority="2323" operator="equal">
      <formula>$G$5</formula>
    </cfRule>
    <cfRule type="cellIs" dxfId="4483" priority="2324" operator="equal">
      <formula>$G$5</formula>
    </cfRule>
    <cfRule type="cellIs" dxfId="4482" priority="2325" operator="equal">
      <formula>#REF!</formula>
    </cfRule>
  </conditionalFormatting>
  <conditionalFormatting sqref="D196">
    <cfRule type="cellIs" priority="2204" operator="equal">
      <formula>$G$5</formula>
    </cfRule>
    <cfRule type="cellIs" dxfId="4481" priority="2205" operator="equal">
      <formula>$G$5</formula>
    </cfRule>
    <cfRule type="cellIs" dxfId="4480" priority="2206" operator="equal">
      <formula>#REF!</formula>
    </cfRule>
  </conditionalFormatting>
  <conditionalFormatting sqref="D196">
    <cfRule type="cellIs" priority="2172" operator="equal">
      <formula>$G$5</formula>
    </cfRule>
    <cfRule type="cellIs" dxfId="4479" priority="2173" operator="equal">
      <formula>$G$5</formula>
    </cfRule>
    <cfRule type="cellIs" dxfId="4478" priority="2174" operator="equal">
      <formula>#REF!</formula>
    </cfRule>
  </conditionalFormatting>
  <conditionalFormatting sqref="D196">
    <cfRule type="cellIs" priority="2150" operator="equal">
      <formula>$G$5</formula>
    </cfRule>
    <cfRule type="cellIs" dxfId="4477" priority="2151" operator="equal">
      <formula>$G$5</formula>
    </cfRule>
    <cfRule type="cellIs" dxfId="4476" priority="2152" operator="equal">
      <formula>#REF!</formula>
    </cfRule>
  </conditionalFormatting>
  <conditionalFormatting sqref="D196">
    <cfRule type="cellIs" priority="2118" operator="equal">
      <formula>$G$5</formula>
    </cfRule>
    <cfRule type="cellIs" dxfId="4475" priority="2119" operator="equal">
      <formula>$G$5</formula>
    </cfRule>
    <cfRule type="cellIs" dxfId="4474" priority="2120" operator="equal">
      <formula>#REF!</formula>
    </cfRule>
  </conditionalFormatting>
  <conditionalFormatting sqref="D196">
    <cfRule type="cellIs" priority="2086" operator="equal">
      <formula>$G$5</formula>
    </cfRule>
    <cfRule type="cellIs" dxfId="4473" priority="2087" operator="equal">
      <formula>$G$5</formula>
    </cfRule>
    <cfRule type="cellIs" dxfId="4472" priority="2088" operator="equal">
      <formula>#REF!</formula>
    </cfRule>
  </conditionalFormatting>
  <conditionalFormatting sqref="D196">
    <cfRule type="cellIs" priority="2054" operator="equal">
      <formula>$G$5</formula>
    </cfRule>
    <cfRule type="cellIs" dxfId="4471" priority="2055" operator="equal">
      <formula>$G$5</formula>
    </cfRule>
    <cfRule type="cellIs" dxfId="4470" priority="2056" operator="equal">
      <formula>#REF!</formula>
    </cfRule>
  </conditionalFormatting>
  <conditionalFormatting sqref="D196">
    <cfRule type="cellIs" priority="2022" operator="equal">
      <formula>$G$5</formula>
    </cfRule>
    <cfRule type="cellIs" dxfId="4469" priority="2023" operator="equal">
      <formula>$G$5</formula>
    </cfRule>
    <cfRule type="cellIs" dxfId="4468" priority="2024" operator="equal">
      <formula>#REF!</formula>
    </cfRule>
  </conditionalFormatting>
  <conditionalFormatting sqref="D196">
    <cfRule type="cellIs" priority="1990" operator="equal">
      <formula>$G$5</formula>
    </cfRule>
    <cfRule type="cellIs" dxfId="4467" priority="1991" operator="equal">
      <formula>$G$5</formula>
    </cfRule>
    <cfRule type="cellIs" dxfId="4466" priority="1992" operator="equal">
      <formula>#REF!</formula>
    </cfRule>
  </conditionalFormatting>
  <conditionalFormatting sqref="D196">
    <cfRule type="cellIs" priority="1968" operator="equal">
      <formula>$G$5</formula>
    </cfRule>
    <cfRule type="cellIs" dxfId="4465" priority="1969" operator="equal">
      <formula>$G$5</formula>
    </cfRule>
    <cfRule type="cellIs" dxfId="4464" priority="1970" operator="equal">
      <formula>#REF!</formula>
    </cfRule>
  </conditionalFormatting>
  <conditionalFormatting sqref="D201">
    <cfRule type="cellIs" priority="1817" operator="equal">
      <formula>$G$5</formula>
    </cfRule>
    <cfRule type="cellIs" dxfId="4463" priority="1818" operator="equal">
      <formula>$G$5</formula>
    </cfRule>
    <cfRule type="cellIs" dxfId="4462" priority="1819" operator="equal">
      <formula>#REF!</formula>
    </cfRule>
  </conditionalFormatting>
  <conditionalFormatting sqref="D209">
    <cfRule type="cellIs" priority="1711" operator="equal">
      <formula>$G$5</formula>
    </cfRule>
    <cfRule type="cellIs" dxfId="4461" priority="1712" operator="equal">
      <formula>$G$5</formula>
    </cfRule>
    <cfRule type="cellIs" dxfId="4460" priority="1713" operator="equal">
      <formula>#REF!</formula>
    </cfRule>
  </conditionalFormatting>
  <conditionalFormatting sqref="D209">
    <cfRule type="cellIs" priority="1626" operator="equal">
      <formula>$G$5</formula>
    </cfRule>
    <cfRule type="cellIs" dxfId="4459" priority="1627" operator="equal">
      <formula>$G$5</formula>
    </cfRule>
    <cfRule type="cellIs" dxfId="4458" priority="1628" operator="equal">
      <formula>#REF!</formula>
    </cfRule>
  </conditionalFormatting>
  <conditionalFormatting sqref="D221">
    <cfRule type="cellIs" priority="1520" operator="equal">
      <formula>$G$5</formula>
    </cfRule>
    <cfRule type="cellIs" dxfId="4457" priority="1521" operator="equal">
      <formula>$G$5</formula>
    </cfRule>
    <cfRule type="cellIs" dxfId="4456" priority="1522" operator="equal">
      <formula>#REF!</formula>
    </cfRule>
  </conditionalFormatting>
  <conditionalFormatting sqref="D221">
    <cfRule type="cellIs" priority="1435" operator="equal">
      <formula>$G$5</formula>
    </cfRule>
    <cfRule type="cellIs" dxfId="4455" priority="1436" operator="equal">
      <formula>$G$5</formula>
    </cfRule>
    <cfRule type="cellIs" dxfId="4454" priority="1437" operator="equal">
      <formula>#REF!</formula>
    </cfRule>
  </conditionalFormatting>
  <conditionalFormatting sqref="D209">
    <cfRule type="cellIs" priority="1329" operator="equal">
      <formula>$G$5</formula>
    </cfRule>
    <cfRule type="cellIs" dxfId="4453" priority="1330" operator="equal">
      <formula>$G$5</formula>
    </cfRule>
    <cfRule type="cellIs" dxfId="4452" priority="1331" operator="equal">
      <formula>#REF!</formula>
    </cfRule>
  </conditionalFormatting>
  <conditionalFormatting sqref="D226">
    <cfRule type="cellIs" priority="1255" operator="equal">
      <formula>$G$5</formula>
    </cfRule>
    <cfRule type="cellIs" dxfId="4451" priority="1256" operator="equal">
      <formula>$G$5</formula>
    </cfRule>
    <cfRule type="cellIs" dxfId="4450" priority="1257" operator="equal">
      <formula>#REF!</formula>
    </cfRule>
  </conditionalFormatting>
  <conditionalFormatting sqref="D226">
    <cfRule type="cellIs" priority="1223" operator="equal">
      <formula>$G$5</formula>
    </cfRule>
    <cfRule type="cellIs" dxfId="4449" priority="1224" operator="equal">
      <formula>$G$5</formula>
    </cfRule>
    <cfRule type="cellIs" dxfId="4448" priority="1225" operator="equal">
      <formula>#REF!</formula>
    </cfRule>
  </conditionalFormatting>
  <conditionalFormatting sqref="D226">
    <cfRule type="cellIs" priority="1201" operator="equal">
      <formula>$G$5</formula>
    </cfRule>
    <cfRule type="cellIs" dxfId="4447" priority="1202" operator="equal">
      <formula>$G$5</formula>
    </cfRule>
    <cfRule type="cellIs" dxfId="4446" priority="1203" operator="equal">
      <formula>#REF!</formula>
    </cfRule>
  </conditionalFormatting>
  <conditionalFormatting sqref="D226">
    <cfRule type="cellIs" priority="1169" operator="equal">
      <formula>$G$5</formula>
    </cfRule>
    <cfRule type="cellIs" dxfId="4445" priority="1170" operator="equal">
      <formula>$G$5</formula>
    </cfRule>
    <cfRule type="cellIs" dxfId="4444" priority="1171" operator="equal">
      <formula>#REF!</formula>
    </cfRule>
  </conditionalFormatting>
  <conditionalFormatting sqref="D226">
    <cfRule type="cellIs" priority="1137" operator="equal">
      <formula>$G$5</formula>
    </cfRule>
    <cfRule type="cellIs" dxfId="4443" priority="1138" operator="equal">
      <formula>$G$5</formula>
    </cfRule>
    <cfRule type="cellIs" dxfId="4442" priority="1139" operator="equal">
      <formula>#REF!</formula>
    </cfRule>
  </conditionalFormatting>
  <conditionalFormatting sqref="D226">
    <cfRule type="cellIs" priority="1105" operator="equal">
      <formula>$G$5</formula>
    </cfRule>
    <cfRule type="cellIs" dxfId="4441" priority="1106" operator="equal">
      <formula>$G$5</formula>
    </cfRule>
    <cfRule type="cellIs" dxfId="4440" priority="1107" operator="equal">
      <formula>#REF!</formula>
    </cfRule>
  </conditionalFormatting>
  <conditionalFormatting sqref="D226">
    <cfRule type="cellIs" priority="1073" operator="equal">
      <formula>$G$5</formula>
    </cfRule>
    <cfRule type="cellIs" dxfId="4439" priority="1074" operator="equal">
      <formula>$G$5</formula>
    </cfRule>
    <cfRule type="cellIs" dxfId="4438" priority="1075" operator="equal">
      <formula>#REF!</formula>
    </cfRule>
  </conditionalFormatting>
  <conditionalFormatting sqref="D226">
    <cfRule type="cellIs" priority="1041" operator="equal">
      <formula>$G$5</formula>
    </cfRule>
    <cfRule type="cellIs" dxfId="4437" priority="1042" operator="equal">
      <formula>$G$5</formula>
    </cfRule>
    <cfRule type="cellIs" dxfId="4436" priority="1043" operator="equal">
      <formula>#REF!</formula>
    </cfRule>
  </conditionalFormatting>
  <conditionalFormatting sqref="D226">
    <cfRule type="cellIs" priority="1019" operator="equal">
      <formula>$G$5</formula>
    </cfRule>
    <cfRule type="cellIs" dxfId="4435" priority="1020" operator="equal">
      <formula>$G$5</formula>
    </cfRule>
    <cfRule type="cellIs" dxfId="4434" priority="1021" operator="equal">
      <formula>#REF!</formula>
    </cfRule>
  </conditionalFormatting>
  <conditionalFormatting sqref="D229">
    <cfRule type="cellIs" priority="863" operator="equal">
      <formula>$G$5</formula>
    </cfRule>
    <cfRule type="cellIs" dxfId="4433" priority="864" operator="equal">
      <formula>$G$5</formula>
    </cfRule>
    <cfRule type="cellIs" dxfId="4432" priority="865" operator="equal">
      <formula>#REF!</formula>
    </cfRule>
  </conditionalFormatting>
  <conditionalFormatting sqref="D242">
    <cfRule type="cellIs" priority="757" operator="equal">
      <formula>$G$5</formula>
    </cfRule>
    <cfRule type="cellIs" dxfId="4431" priority="758" operator="equal">
      <formula>$G$5</formula>
    </cfRule>
    <cfRule type="cellIs" dxfId="4430" priority="759" operator="equal">
      <formula>#REF!</formula>
    </cfRule>
  </conditionalFormatting>
  <conditionalFormatting sqref="D250">
    <cfRule type="cellIs" priority="651" operator="equal">
      <formula>$G$5</formula>
    </cfRule>
    <cfRule type="cellIs" dxfId="4429" priority="652" operator="equal">
      <formula>$G$5</formula>
    </cfRule>
    <cfRule type="cellIs" dxfId="4428" priority="653" operator="equal">
      <formula>#REF!</formula>
    </cfRule>
  </conditionalFormatting>
  <conditionalFormatting sqref="D258">
    <cfRule type="cellIs" priority="545" operator="equal">
      <formula>$G$5</formula>
    </cfRule>
    <cfRule type="cellIs" dxfId="4427" priority="546" operator="equal">
      <formula>$G$5</formula>
    </cfRule>
    <cfRule type="cellIs" dxfId="4426" priority="547" operator="equal">
      <formula>#REF!</formula>
    </cfRule>
  </conditionalFormatting>
  <conditionalFormatting sqref="D283">
    <cfRule type="cellIs" priority="471" operator="equal">
      <formula>$G$5</formula>
    </cfRule>
    <cfRule type="cellIs" dxfId="4425" priority="472" operator="equal">
      <formula>$G$5</formula>
    </cfRule>
    <cfRule type="cellIs" dxfId="4424" priority="473" operator="equal">
      <formula>#REF!</formula>
    </cfRule>
  </conditionalFormatting>
  <conditionalFormatting sqref="D283">
    <cfRule type="cellIs" priority="439" operator="equal">
      <formula>$G$5</formula>
    </cfRule>
    <cfRule type="cellIs" dxfId="4423" priority="440" operator="equal">
      <formula>$G$5</formula>
    </cfRule>
    <cfRule type="cellIs" dxfId="4422" priority="441" operator="equal">
      <formula>#REF!</formula>
    </cfRule>
  </conditionalFormatting>
  <conditionalFormatting sqref="D283">
    <cfRule type="cellIs" priority="417" operator="equal">
      <formula>$G$5</formula>
    </cfRule>
    <cfRule type="cellIs" dxfId="4421" priority="418" operator="equal">
      <formula>$G$5</formula>
    </cfRule>
    <cfRule type="cellIs" dxfId="4420" priority="419" operator="equal">
      <formula>#REF!</formula>
    </cfRule>
  </conditionalFormatting>
  <conditionalFormatting sqref="D283">
    <cfRule type="cellIs" priority="385" operator="equal">
      <formula>$G$5</formula>
    </cfRule>
    <cfRule type="cellIs" dxfId="4419" priority="386" operator="equal">
      <formula>$G$5</formula>
    </cfRule>
    <cfRule type="cellIs" dxfId="4418" priority="387" operator="equal">
      <formula>#REF!</formula>
    </cfRule>
  </conditionalFormatting>
  <conditionalFormatting sqref="D283">
    <cfRule type="cellIs" priority="353" operator="equal">
      <formula>$G$5</formula>
    </cfRule>
    <cfRule type="cellIs" dxfId="4417" priority="354" operator="equal">
      <formula>$G$5</formula>
    </cfRule>
    <cfRule type="cellIs" dxfId="4416" priority="355" operator="equal">
      <formula>#REF!</formula>
    </cfRule>
  </conditionalFormatting>
  <conditionalFormatting sqref="D283">
    <cfRule type="cellIs" priority="321" operator="equal">
      <formula>$G$5</formula>
    </cfRule>
    <cfRule type="cellIs" dxfId="4415" priority="322" operator="equal">
      <formula>$G$5</formula>
    </cfRule>
    <cfRule type="cellIs" dxfId="4414" priority="323" operator="equal">
      <formula>#REF!</formula>
    </cfRule>
  </conditionalFormatting>
  <conditionalFormatting sqref="D283">
    <cfRule type="cellIs" priority="289" operator="equal">
      <formula>$G$5</formula>
    </cfRule>
    <cfRule type="cellIs" dxfId="4413" priority="290" operator="equal">
      <formula>$G$5</formula>
    </cfRule>
    <cfRule type="cellIs" dxfId="4412" priority="291" operator="equal">
      <formula>#REF!</formula>
    </cfRule>
  </conditionalFormatting>
  <conditionalFormatting sqref="D283">
    <cfRule type="cellIs" priority="257" operator="equal">
      <formula>$G$5</formula>
    </cfRule>
    <cfRule type="cellIs" dxfId="4411" priority="258" operator="equal">
      <formula>$G$5</formula>
    </cfRule>
    <cfRule type="cellIs" dxfId="4410" priority="259" operator="equal">
      <formula>#REF!</formula>
    </cfRule>
  </conditionalFormatting>
  <conditionalFormatting sqref="D283">
    <cfRule type="cellIs" priority="235" operator="equal">
      <formula>$G$5</formula>
    </cfRule>
    <cfRule type="cellIs" dxfId="4409" priority="236" operator="equal">
      <formula>$G$5</formula>
    </cfRule>
    <cfRule type="cellIs" dxfId="4408" priority="237" operator="equal">
      <formula>#REF!</formula>
    </cfRule>
  </conditionalFormatting>
  <conditionalFormatting sqref="D286">
    <cfRule type="cellIs" priority="79" operator="equal">
      <formula>$G$5</formula>
    </cfRule>
    <cfRule type="cellIs" dxfId="4407" priority="80" operator="equal">
      <formula>$G$5</formula>
    </cfRule>
    <cfRule type="cellIs" dxfId="4406" priority="81" operator="equal">
      <formula>#REF!</formula>
    </cfRule>
  </conditionalFormatting>
  <pageMargins left="0.70866141732283472" right="0.70866141732283472" top="0.74803149606299213" bottom="0.74803149606299213" header="0.31496062992125984" footer="0.31496062992125984"/>
  <pageSetup paperSize="9" scale="65"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069" operator="containsText" id="{0015A13A-99CE-4FB2-8FCD-9217ED9D2EE0}">
            <xm:f>NOT(ISERROR(SEARCH('C:\Users\DJS3\AppData\Local\Microsoft\Windows\INetCache\Content.Outlook\JI8JZMX1\[Copia de 18-06-2019 (002) (003).xlsx]DATOS'!#REF!,B19)))</xm:f>
            <xm:f>'C:\Users\DJS3\AppData\Local\Microsoft\Windows\INetCache\Content.Outlook\JI8JZMX1\[Copia de 18-06-2019 (002) (003).xlsx]DATOS'!#REF!</xm:f>
            <x14:dxf/>
          </x14:cfRule>
          <xm:sqref>B19:C19</xm:sqref>
        </x14:conditionalFormatting>
        <x14:conditionalFormatting xmlns:xm="http://schemas.microsoft.com/office/excel/2006/main">
          <x14:cfRule type="cellIs" priority="6073" operator="equal" id="{7FE988DF-B185-432E-9B04-42FD1FBFDAE7}">
            <xm:f>'C:\Users\DJS3\AppData\Local\Microsoft\Windows\INetCache\Content.Outlook\JI8JZMX1\[Copia de 18-06-2019 (002) (003).xlsx]DATOS'!#REF!</xm:f>
            <x14:dxf>
              <font>
                <color rgb="FF9C0006"/>
              </font>
            </x14:dxf>
          </x14:cfRule>
          <x14:cfRule type="cellIs" priority="6074" operator="equal" id="{CE3A7322-44B6-4E16-856F-08F5AB977BE8}">
            <xm:f>'C:\Users\DJS3\AppData\Local\Microsoft\Windows\INetCache\Content.Outlook\JI8JZMX1\[Copia de 18-06-2019 (002) (003).xlsx]DATOS'!#REF!</xm:f>
            <x14:dxf>
              <font>
                <color auto="1"/>
              </font>
              <fill>
                <patternFill>
                  <bgColor theme="0"/>
                </patternFill>
              </fill>
            </x14:dxf>
          </x14:cfRule>
          <xm:sqref>B18:D18 A311:A1048576 A25:A309</xm:sqref>
        </x14:conditionalFormatting>
        <x14:conditionalFormatting xmlns:xm="http://schemas.microsoft.com/office/excel/2006/main">
          <x14:cfRule type="containsText" priority="6072" operator="containsText" id="{23317C9D-3A9F-4195-BE58-240647F3A5BD}">
            <xm:f>NOT(ISERROR(SEARCH('C:\Users\DJS3\AppData\Local\Microsoft\Windows\INetCache\Content.Outlook\JI8JZMX1\[Copia de 18-06-2019 (002) (003).xlsx]DATOS'!#REF!,A18)))</xm:f>
            <xm:f>'C:\Users\DJS3\AppData\Local\Microsoft\Windows\INetCache\Content.Outlook\JI8JZMX1\[Copia de 18-06-2019 (002) (003).xlsx]DATOS'!#REF!</xm:f>
            <x14:dxf/>
          </x14:cfRule>
          <xm:sqref>B18:D18 A311:A1048576 A25:A309</xm:sqref>
        </x14:conditionalFormatting>
        <x14:conditionalFormatting xmlns:xm="http://schemas.microsoft.com/office/excel/2006/main">
          <x14:cfRule type="cellIs" priority="6070" operator="equal" id="{8DF20C31-AEEF-4E52-8442-6360247471BB}">
            <xm:f>'C:\Users\DJS3\AppData\Local\Microsoft\Windows\INetCache\Content.Outlook\JI8JZMX1\[Copia de 18-06-2019 (002) (003).xlsx]DATOS'!#REF!</xm:f>
            <x14:dxf>
              <font>
                <color rgb="FF9C0006"/>
              </font>
            </x14:dxf>
          </x14:cfRule>
          <x14:cfRule type="cellIs" priority="6071" operator="equal" id="{156B9E19-3527-4797-BCB5-F50A97F4E26C}">
            <xm:f>'C:\Users\DJS3\AppData\Local\Microsoft\Windows\INetCache\Content.Outlook\JI8JZMX1\[Copia de 18-06-2019 (002) (003).xlsx]DATOS'!#REF!</xm:f>
            <x14:dxf>
              <font>
                <color auto="1"/>
              </font>
              <fill>
                <patternFill>
                  <bgColor theme="0"/>
                </patternFill>
              </fill>
            </x14:dxf>
          </x14:cfRule>
          <xm:sqref>B19:C19</xm:sqref>
        </x14:conditionalFormatting>
        <x14:conditionalFormatting xmlns:xm="http://schemas.microsoft.com/office/excel/2006/main">
          <x14:cfRule type="containsText" priority="6063" operator="containsText" id="{9AE3EC9A-503C-4EC4-9316-1A9109D70A87}">
            <xm:f>NOT(ISERROR(SEARCH('C:\Users\DJS3\AppData\Local\Microsoft\Windows\INetCache\Content.Outlook\JI8JZMX1\[Copia de 18-06-2019 (002) (003).xlsx]DATOS'!#REF!,B22)))</xm:f>
            <xm:f>'C:\Users\DJS3\AppData\Local\Microsoft\Windows\INetCache\Content.Outlook\JI8JZMX1\[Copia de 18-06-2019 (002) (003).xlsx]DATOS'!#REF!</xm:f>
            <x14:dxf/>
          </x14:cfRule>
          <xm:sqref>B22</xm:sqref>
        </x14:conditionalFormatting>
        <x14:conditionalFormatting xmlns:xm="http://schemas.microsoft.com/office/excel/2006/main">
          <x14:cfRule type="cellIs" priority="6067" operator="equal" id="{FF50CA1C-3406-422B-A5DD-5B30AD6AE0C4}">
            <xm:f>'C:\Users\DJS3\AppData\Local\Microsoft\Windows\INetCache\Content.Outlook\JI8JZMX1\[Copia de 18-06-2019 (002) (003).xlsx]DATOS'!#REF!</xm:f>
            <x14:dxf>
              <font>
                <color rgb="FF9C0006"/>
              </font>
            </x14:dxf>
          </x14:cfRule>
          <x14:cfRule type="cellIs" priority="6068" operator="equal" id="{603015E8-FA0C-40F0-82DF-287410C7764C}">
            <xm:f>'C:\Users\DJS3\AppData\Local\Microsoft\Windows\INetCache\Content.Outlook\JI8JZMX1\[Copia de 18-06-2019 (002) (003).xlsx]DATOS'!#REF!</xm:f>
            <x14:dxf>
              <font>
                <color auto="1"/>
              </font>
              <fill>
                <patternFill>
                  <bgColor theme="0"/>
                </patternFill>
              </fill>
            </x14:dxf>
          </x14:cfRule>
          <xm:sqref>B20</xm:sqref>
        </x14:conditionalFormatting>
        <x14:conditionalFormatting xmlns:xm="http://schemas.microsoft.com/office/excel/2006/main">
          <x14:cfRule type="containsText" priority="6066" operator="containsText" id="{427D407D-043F-49CA-A2B7-724CC0148CF5}">
            <xm:f>NOT(ISERROR(SEARCH('C:\Users\DJS3\AppData\Local\Microsoft\Windows\INetCache\Content.Outlook\JI8JZMX1\[Copia de 18-06-2019 (002) (003).xlsx]DATOS'!#REF!,B20)))</xm:f>
            <xm:f>'C:\Users\DJS3\AppData\Local\Microsoft\Windows\INetCache\Content.Outlook\JI8JZMX1\[Copia de 18-06-2019 (002) (003).xlsx]DATOS'!#REF!</xm:f>
            <x14:dxf/>
          </x14:cfRule>
          <xm:sqref>B20</xm:sqref>
        </x14:conditionalFormatting>
        <x14:conditionalFormatting xmlns:xm="http://schemas.microsoft.com/office/excel/2006/main">
          <x14:cfRule type="cellIs" priority="6064" operator="equal" id="{475F9A1B-23BA-4080-9127-E51475AB9FC9}">
            <xm:f>'C:\Users\DJS3\AppData\Local\Microsoft\Windows\INetCache\Content.Outlook\JI8JZMX1\[Copia de 18-06-2019 (002) (003).xlsx]DATOS'!#REF!</xm:f>
            <x14:dxf>
              <font>
                <color rgb="FF9C0006"/>
              </font>
            </x14:dxf>
          </x14:cfRule>
          <x14:cfRule type="cellIs" priority="6065" operator="equal" id="{D65D9A9D-6F41-4F7E-B1E0-0D2673C6233B}">
            <xm:f>'C:\Users\DJS3\AppData\Local\Microsoft\Windows\INetCache\Content.Outlook\JI8JZMX1\[Copia de 18-06-2019 (002) (003).xlsx]DATOS'!#REF!</xm:f>
            <x14:dxf>
              <font>
                <color auto="1"/>
              </font>
              <fill>
                <patternFill>
                  <bgColor theme="0"/>
                </patternFill>
              </fill>
            </x14:dxf>
          </x14:cfRule>
          <xm:sqref>B22</xm:sqref>
        </x14:conditionalFormatting>
        <x14:conditionalFormatting xmlns:xm="http://schemas.microsoft.com/office/excel/2006/main">
          <x14:cfRule type="containsText" priority="6054" operator="containsText" id="{2446682A-0070-44EA-B651-F0FF555C0021}">
            <xm:f>NOT(ISERROR(SEARCH('C:\Users\DJS3\AppData\Local\Microsoft\Windows\INetCache\Content.Outlook\JI8JZMX1\[Copia de 18-06-2019 (002) (003).xlsx]DATOS'!#REF!,B46)))</xm:f>
            <xm:f>'C:\Users\DJS3\AppData\Local\Microsoft\Windows\INetCache\Content.Outlook\JI8JZMX1\[Copia de 18-06-2019 (002) (003).xlsx]DATOS'!#REF!</xm:f>
            <x14:dxf/>
          </x14:cfRule>
          <xm:sqref>B46</xm:sqref>
        </x14:conditionalFormatting>
        <x14:conditionalFormatting xmlns:xm="http://schemas.microsoft.com/office/excel/2006/main">
          <x14:cfRule type="containsText" priority="6060" operator="containsText" id="{6ACA3B2E-7CEA-4043-B593-E0F23B8E954E}">
            <xm:f>NOT(ISERROR(SEARCH('C:\Users\DJS3\AppData\Local\Microsoft\Windows\INetCache\Content.Outlook\JI8JZMX1\[Copia de 18-06-2019 (002) (003).xlsx]DATOS'!#REF!,B28)))</xm:f>
            <xm:f>'C:\Users\DJS3\AppData\Local\Microsoft\Windows\INetCache\Content.Outlook\JI8JZMX1\[Copia de 18-06-2019 (002) (003).xlsx]DATOS'!#REF!</xm:f>
            <x14:dxf/>
          </x14:cfRule>
          <xm:sqref>B28</xm:sqref>
        </x14:conditionalFormatting>
        <x14:conditionalFormatting xmlns:xm="http://schemas.microsoft.com/office/excel/2006/main">
          <x14:cfRule type="cellIs" priority="6061" operator="equal" id="{43413220-E017-4354-8007-220DA5EE3F39}">
            <xm:f>'C:\Users\DJS3\AppData\Local\Microsoft\Windows\INetCache\Content.Outlook\JI8JZMX1\[Copia de 18-06-2019 (002) (003).xlsx]DATOS'!#REF!</xm:f>
            <x14:dxf>
              <font>
                <color rgb="FF9C0006"/>
              </font>
            </x14:dxf>
          </x14:cfRule>
          <x14:cfRule type="cellIs" priority="6062" operator="equal" id="{AF0FC1B9-F29F-4594-AE62-68428DAF7117}">
            <xm:f>'C:\Users\DJS3\AppData\Local\Microsoft\Windows\INetCache\Content.Outlook\JI8JZMX1\[Copia de 18-06-2019 (002) (003).xlsx]DATOS'!#REF!</xm:f>
            <x14:dxf>
              <font>
                <color auto="1"/>
              </font>
              <fill>
                <patternFill>
                  <bgColor theme="0"/>
                </patternFill>
              </fill>
            </x14:dxf>
          </x14:cfRule>
          <xm:sqref>B28</xm:sqref>
        </x14:conditionalFormatting>
        <x14:conditionalFormatting xmlns:xm="http://schemas.microsoft.com/office/excel/2006/main">
          <x14:cfRule type="containsText" priority="6057" operator="containsText" id="{971CA371-B02E-4142-B3C3-5C338923716C}">
            <xm:f>NOT(ISERROR(SEARCH('C:\Users\DJS3\AppData\Local\Microsoft\Windows\INetCache\Content.Outlook\JI8JZMX1\[Copia de 18-06-2019 (002) (003).xlsx]DATOS'!#REF!,B38)))</xm:f>
            <xm:f>'C:\Users\DJS3\AppData\Local\Microsoft\Windows\INetCache\Content.Outlook\JI8JZMX1\[Copia de 18-06-2019 (002) (003).xlsx]DATOS'!#REF!</xm:f>
            <x14:dxf/>
          </x14:cfRule>
          <xm:sqref>B38</xm:sqref>
        </x14:conditionalFormatting>
        <x14:conditionalFormatting xmlns:xm="http://schemas.microsoft.com/office/excel/2006/main">
          <x14:cfRule type="cellIs" priority="6058" operator="equal" id="{28640FF0-9BD9-4AA1-BADE-1068291D0B10}">
            <xm:f>'C:\Users\DJS3\AppData\Local\Microsoft\Windows\INetCache\Content.Outlook\JI8JZMX1\[Copia de 18-06-2019 (002) (003).xlsx]DATOS'!#REF!</xm:f>
            <x14:dxf>
              <font>
                <color rgb="FF9C0006"/>
              </font>
            </x14:dxf>
          </x14:cfRule>
          <x14:cfRule type="cellIs" priority="6059" operator="equal" id="{81D7AC6F-3349-4486-A5B4-D981519F5190}">
            <xm:f>'C:\Users\DJS3\AppData\Local\Microsoft\Windows\INetCache\Content.Outlook\JI8JZMX1\[Copia de 18-06-2019 (002) (003).xlsx]DATOS'!#REF!</xm:f>
            <x14:dxf>
              <font>
                <color auto="1"/>
              </font>
              <fill>
                <patternFill>
                  <bgColor theme="0"/>
                </patternFill>
              </fill>
            </x14:dxf>
          </x14:cfRule>
          <xm:sqref>B38</xm:sqref>
        </x14:conditionalFormatting>
        <x14:conditionalFormatting xmlns:xm="http://schemas.microsoft.com/office/excel/2006/main">
          <x14:cfRule type="cellIs" priority="6055" operator="equal" id="{0FC1D097-9641-4901-BAAD-5E2186136521}">
            <xm:f>'C:\Users\DJS3\AppData\Local\Microsoft\Windows\INetCache\Content.Outlook\JI8JZMX1\[Copia de 18-06-2019 (002) (003).xlsx]DATOS'!#REF!</xm:f>
            <x14:dxf>
              <font>
                <color rgb="FF9C0006"/>
              </font>
            </x14:dxf>
          </x14:cfRule>
          <x14:cfRule type="cellIs" priority="6056" operator="equal" id="{B232940C-E859-4830-A4BF-97AE9AE0DD4B}">
            <xm:f>'C:\Users\DJS3\AppData\Local\Microsoft\Windows\INetCache\Content.Outlook\JI8JZMX1\[Copia de 18-06-2019 (002) (003).xlsx]DATOS'!#REF!</xm:f>
            <x14:dxf>
              <font>
                <color auto="1"/>
              </font>
              <fill>
                <patternFill>
                  <bgColor theme="0"/>
                </patternFill>
              </fill>
            </x14:dxf>
          </x14:cfRule>
          <xm:sqref>B46</xm:sqref>
        </x14:conditionalFormatting>
        <x14:conditionalFormatting xmlns:xm="http://schemas.microsoft.com/office/excel/2006/main">
          <x14:cfRule type="cellIs" priority="6052" operator="equal" id="{4C8C4752-D5C9-4A7A-870F-AE2B109393DC}">
            <xm:f>'C:\Users\DJS3\AppData\Local\Microsoft\Windows\INetCache\Content.Outlook\JI8JZMX1\[Copia de 18-06-2019 (002) (003).xlsx]DATOS'!#REF!</xm:f>
            <x14:dxf>
              <font>
                <color rgb="FF9C0006"/>
              </font>
            </x14:dxf>
          </x14:cfRule>
          <x14:cfRule type="cellIs" priority="6053" operator="equal" id="{76A2736F-2A12-490A-A0CB-4202231E021F}">
            <xm:f>'C:\Users\DJS3\AppData\Local\Microsoft\Windows\INetCache\Content.Outlook\JI8JZMX1\[Copia de 18-06-2019 (002) (003).xlsx]DATOS'!#REF!</xm:f>
            <x14:dxf>
              <font>
                <color auto="1"/>
              </font>
              <fill>
                <patternFill>
                  <bgColor theme="0"/>
                </patternFill>
              </fill>
            </x14:dxf>
          </x14:cfRule>
          <xm:sqref>A5 A7:A11 A13:A15 A17:A23</xm:sqref>
        </x14:conditionalFormatting>
        <x14:conditionalFormatting xmlns:xm="http://schemas.microsoft.com/office/excel/2006/main">
          <x14:cfRule type="containsText" priority="6051" operator="containsText" id="{4C21A129-FD7F-4A89-9E00-AB05A61B7C61}">
            <xm:f>NOT(ISERROR(SEARCH('C:\Users\DJS3\AppData\Local\Microsoft\Windows\INetCache\Content.Outlook\JI8JZMX1\[Copia de 18-06-2019 (002) (003).xlsx]DATOS'!#REF!,A2)))</xm:f>
            <xm:f>'C:\Users\DJS3\AppData\Local\Microsoft\Windows\INetCache\Content.Outlook\JI8JZMX1\[Copia de 18-06-2019 (002) (003).xlsx]DATOS'!#REF!</xm:f>
            <x14:dxf/>
          </x14:cfRule>
          <xm:sqref>A2:A3 A5 A7:A11 A13:A15 A17:A23</xm:sqref>
        </x14:conditionalFormatting>
        <x14:conditionalFormatting xmlns:xm="http://schemas.microsoft.com/office/excel/2006/main">
          <x14:cfRule type="cellIs" priority="6045" operator="equal" id="{46CE4BF1-BE2E-4E94-A528-0B8003AF599A}">
            <xm:f>'C:\Users\DJS3\AppData\Local\Microsoft\Windows\INetCache\Content.Outlook\JI8JZMX1\[Copia de 18-06-2019 (002) (003).xlsx]DATOS'!#REF!</xm:f>
            <x14:dxf>
              <font>
                <color rgb="FF9C0006"/>
              </font>
            </x14:dxf>
          </x14:cfRule>
          <x14:cfRule type="cellIs" priority="6046" operator="equal" id="{2D78F46A-963E-4658-9151-611513F7580B}">
            <xm:f>'C:\Users\DJS3\AppData\Local\Microsoft\Windows\INetCache\Content.Outlook\JI8JZMX1\[Copia de 18-06-2019 (002) (003).xlsx]DATOS'!#REF!</xm:f>
            <x14:dxf>
              <font>
                <color auto="1"/>
              </font>
              <fill>
                <patternFill>
                  <bgColor theme="0"/>
                </patternFill>
              </fill>
            </x14:dxf>
          </x14:cfRule>
          <xm:sqref>D19 D21:D52</xm:sqref>
        </x14:conditionalFormatting>
        <x14:conditionalFormatting xmlns:xm="http://schemas.microsoft.com/office/excel/2006/main">
          <x14:cfRule type="containsText" priority="6044" operator="containsText" id="{515C8FB4-B730-4A11-983D-0C356DD01944}">
            <xm:f>NOT(ISERROR(SEARCH('C:\Users\DJS3\AppData\Local\Microsoft\Windows\INetCache\Content.Outlook\JI8JZMX1\[Copia de 18-06-2019 (002) (003).xlsx]DATOS'!#REF!,D19)))</xm:f>
            <xm:f>'C:\Users\DJS3\AppData\Local\Microsoft\Windows\INetCache\Content.Outlook\JI8JZMX1\[Copia de 18-06-2019 (002) (003).xlsx]DATOS'!#REF!</xm:f>
            <x14:dxf/>
          </x14:cfRule>
          <xm:sqref>D19:D52</xm:sqref>
        </x14:conditionalFormatting>
        <x14:conditionalFormatting xmlns:xm="http://schemas.microsoft.com/office/excel/2006/main">
          <x14:cfRule type="containsText" priority="6040" operator="containsText" id="{A857166E-E3D0-4F97-85FE-150429C4FFE4}">
            <xm:f>NOT(ISERROR(SEARCH($G$5,D20)))</xm:f>
            <xm:f>$G$5</xm:f>
            <x14:dxf/>
          </x14:cfRule>
          <xm:sqref>D20</xm:sqref>
        </x14:conditionalFormatting>
        <x14:conditionalFormatting xmlns:xm="http://schemas.microsoft.com/office/excel/2006/main">
          <x14:cfRule type="cellIs" priority="6043" operator="equal" id="{52D2465E-3FAA-4057-B3C9-914B09B4F9EC}">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6041" operator="equal" id="{4DCF9E00-37C3-4977-BD06-2ACADD4774FB}">
            <xm:f>'C:\Users\DJS3\AppData\Local\Microsoft\Windows\INetCache\Content.Outlook\JI8JZMX1\[Copia de 18-06-2019 (002) (003).xlsx]DATOS'!#REF!</xm:f>
            <x14:dxf>
              <font>
                <color rgb="FF9C0006"/>
              </font>
            </x14:dxf>
          </x14:cfRule>
          <x14:cfRule type="cellIs" priority="6042" operator="equal" id="{D98BF70D-56C1-4D5F-BA07-2C61AD9BAC53}">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ellIs" priority="5754" operator="equal" id="{DC4F5F6A-F734-411F-9D29-DAF4AB94301C}">
            <xm:f>'C:\Users\DJS3\AppData\Local\Microsoft\Windows\INetCache\Content.Outlook\JI8JZMX1\[Copia de 18-06-2019 (002) (003).xlsx]DATOS'!#REF!</xm:f>
            <x14:dxf>
              <font>
                <b/>
                <i val="0"/>
                <color rgb="FFC00000"/>
              </font>
              <fill>
                <patternFill>
                  <bgColor rgb="FFFFC1D6"/>
                </patternFill>
              </fill>
            </x14:dxf>
          </x14:cfRule>
          <x14:cfRule type="cellIs" priority="5755" operator="equal" id="{D26C9C01-E747-45A1-984D-7961F1B992C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6036" operator="containsText" id="{BA441B72-7AA7-44B3-AD37-DF19554A9062}">
            <xm:f>NOT(ISERROR(SEARCH($G$5,D22)))</xm:f>
            <xm:f>$G$5</xm:f>
            <x14:dxf/>
          </x14:cfRule>
          <xm:sqref>D22</xm:sqref>
        </x14:conditionalFormatting>
        <x14:conditionalFormatting xmlns:xm="http://schemas.microsoft.com/office/excel/2006/main">
          <x14:cfRule type="cellIs" priority="6039" operator="equal" id="{44AE732E-34C4-48F6-BBD5-8222CE736009}">
            <xm:f>'C:\Users\DJS3\AppData\Local\Microsoft\Windows\INetCache\Content.Outlook\JI8JZMX1\[Copia de 18-06-2019 (002) (003).xlsx]DATOS'!#REF!</xm:f>
            <x14:dxf>
              <font>
                <b/>
                <i val="0"/>
                <color auto="1"/>
              </font>
              <fill>
                <patternFill>
                  <bgColor theme="9"/>
                </patternFill>
              </fill>
            </x14:dxf>
          </x14:cfRule>
          <xm:sqref>D22</xm:sqref>
        </x14:conditionalFormatting>
        <x14:conditionalFormatting xmlns:xm="http://schemas.microsoft.com/office/excel/2006/main">
          <x14:cfRule type="cellIs" priority="6037" operator="equal" id="{37BAB782-AD98-4FF0-950A-6776BC9638E8}">
            <xm:f>'C:\Users\DJS3\AppData\Local\Microsoft\Windows\INetCache\Content.Outlook\JI8JZMX1\[Copia de 18-06-2019 (002) (003).xlsx]DATOS'!#REF!</xm:f>
            <x14:dxf>
              <font>
                <color rgb="FF9C0006"/>
              </font>
            </x14:dxf>
          </x14:cfRule>
          <x14:cfRule type="cellIs" priority="6038" operator="equal" id="{C7E8FC16-B18C-42F7-8861-56483FF63E7A}">
            <xm:f>'C:\Users\DJS3\AppData\Local\Microsoft\Windows\INetCache\Content.Outlook\JI8JZMX1\[Copia de 18-06-2019 (002) (003).xlsx]DATOS'!#REF!</xm:f>
            <x14:dxf>
              <font>
                <color auto="1"/>
              </font>
              <fill>
                <patternFill>
                  <bgColor theme="0"/>
                </patternFill>
              </fill>
            </x14:dxf>
          </x14:cfRule>
          <xm:sqref>D22</xm:sqref>
        </x14:conditionalFormatting>
        <x14:conditionalFormatting xmlns:xm="http://schemas.microsoft.com/office/excel/2006/main">
          <x14:cfRule type="containsText" priority="6032" operator="containsText" id="{B6E259B1-1D1F-447F-9ABF-0E11A1B0341C}">
            <xm:f>NOT(ISERROR(SEARCH($G$5,D28)))</xm:f>
            <xm:f>$G$5</xm:f>
            <x14:dxf/>
          </x14:cfRule>
          <xm:sqref>D28</xm:sqref>
        </x14:conditionalFormatting>
        <x14:conditionalFormatting xmlns:xm="http://schemas.microsoft.com/office/excel/2006/main">
          <x14:cfRule type="cellIs" priority="6035" operator="equal" id="{F835DB96-15DD-4D6B-B4AF-DECDEE6424A3}">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6033" operator="equal" id="{9A55F7C3-2191-4EA8-9930-EA690F57CCA0}">
            <xm:f>'C:\Users\DJS3\AppData\Local\Microsoft\Windows\INetCache\Content.Outlook\JI8JZMX1\[Copia de 18-06-2019 (002) (003).xlsx]DATOS'!#REF!</xm:f>
            <x14:dxf>
              <font>
                <color rgb="FF9C0006"/>
              </font>
            </x14:dxf>
          </x14:cfRule>
          <x14:cfRule type="cellIs" priority="6034" operator="equal" id="{E3CE1479-892B-4787-A7F8-C98BC99FFC77}">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6050" operator="containsText" id="{2C63D544-F213-45D3-B5FA-5FC17C192BB3}">
            <xm:f>NOT(ISERROR(SEARCH(#REF!,D20)))</xm:f>
            <xm:f>#REF!</xm:f>
            <x14:dxf/>
          </x14:cfRule>
          <xm:sqref>D22 D28 D20</xm:sqref>
        </x14:conditionalFormatting>
        <x14:conditionalFormatting xmlns:xm="http://schemas.microsoft.com/office/excel/2006/main">
          <x14:cfRule type="containsText" priority="6028" operator="containsText" id="{05DBD5D3-E75B-4886-AD53-3BCE18BA06FD}">
            <xm:f>NOT(ISERROR(SEARCH($G$5,D28)))</xm:f>
            <xm:f>$G$5</xm:f>
            <x14:dxf/>
          </x14:cfRule>
          <xm:sqref>D28</xm:sqref>
        </x14:conditionalFormatting>
        <x14:conditionalFormatting xmlns:xm="http://schemas.microsoft.com/office/excel/2006/main">
          <x14:cfRule type="cellIs" priority="6031" operator="equal" id="{94F4F455-11E2-4AAD-85C1-0D9D35146649}">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6029" operator="equal" id="{A2C2EE6F-AA09-4AED-A04A-D3C111CD2FEC}">
            <xm:f>'C:\Users\DJS3\AppData\Local\Microsoft\Windows\INetCache\Content.Outlook\JI8JZMX1\[Copia de 18-06-2019 (002) (003).xlsx]DATOS'!#REF!</xm:f>
            <x14:dxf>
              <font>
                <color rgb="FF9C0006"/>
              </font>
            </x14:dxf>
          </x14:cfRule>
          <x14:cfRule type="cellIs" priority="6030" operator="equal" id="{39F7D943-7139-4DA3-8DC1-29FE5419CED9}">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6024" operator="containsText" id="{98C07CEF-75C0-4303-A413-57AB504921EE}">
            <xm:f>NOT(ISERROR(SEARCH($G$5,D22)))</xm:f>
            <xm:f>$G$5</xm:f>
            <x14:dxf/>
          </x14:cfRule>
          <xm:sqref>D22</xm:sqref>
        </x14:conditionalFormatting>
        <x14:conditionalFormatting xmlns:xm="http://schemas.microsoft.com/office/excel/2006/main">
          <x14:cfRule type="cellIs" priority="6027" operator="equal" id="{6C5022CF-FEF1-4DE8-8C16-8BE71239913A}">
            <xm:f>'C:\Users\DJS3\AppData\Local\Microsoft\Windows\INetCache\Content.Outlook\JI8JZMX1\[Copia de 18-06-2019 (002) (003).xlsx]DATOS'!#REF!</xm:f>
            <x14:dxf>
              <font>
                <b/>
                <i val="0"/>
                <color auto="1"/>
              </font>
              <fill>
                <patternFill>
                  <bgColor theme="9"/>
                </patternFill>
              </fill>
            </x14:dxf>
          </x14:cfRule>
          <xm:sqref>D22</xm:sqref>
        </x14:conditionalFormatting>
        <x14:conditionalFormatting xmlns:xm="http://schemas.microsoft.com/office/excel/2006/main">
          <x14:cfRule type="cellIs" priority="6025" operator="equal" id="{C372417B-1E10-4F59-8437-A828C39473D2}">
            <xm:f>'C:\Users\DJS3\AppData\Local\Microsoft\Windows\INetCache\Content.Outlook\JI8JZMX1\[Copia de 18-06-2019 (002) (003).xlsx]DATOS'!#REF!</xm:f>
            <x14:dxf>
              <font>
                <color rgb="FF9C0006"/>
              </font>
            </x14:dxf>
          </x14:cfRule>
          <x14:cfRule type="cellIs" priority="6026" operator="equal" id="{8D6418E3-C1CF-4DAB-AE38-321D54502BC2}">
            <xm:f>'C:\Users\DJS3\AppData\Local\Microsoft\Windows\INetCache\Content.Outlook\JI8JZMX1\[Copia de 18-06-2019 (002) (003).xlsx]DATOS'!#REF!</xm:f>
            <x14:dxf>
              <font>
                <color auto="1"/>
              </font>
              <fill>
                <patternFill>
                  <bgColor theme="0"/>
                </patternFill>
              </fill>
            </x14:dxf>
          </x14:cfRule>
          <xm:sqref>D22</xm:sqref>
        </x14:conditionalFormatting>
        <x14:conditionalFormatting xmlns:xm="http://schemas.microsoft.com/office/excel/2006/main">
          <x14:cfRule type="containsText" priority="6020" operator="containsText" id="{FF689352-FBF7-4868-85D1-BE618EA0A37A}">
            <xm:f>NOT(ISERROR(SEARCH($G$5,D28)))</xm:f>
            <xm:f>$G$5</xm:f>
            <x14:dxf/>
          </x14:cfRule>
          <xm:sqref>D28</xm:sqref>
        </x14:conditionalFormatting>
        <x14:conditionalFormatting xmlns:xm="http://schemas.microsoft.com/office/excel/2006/main">
          <x14:cfRule type="cellIs" priority="6023" operator="equal" id="{AA7CDEC4-50E3-42CA-A60F-3586041CD417}">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6021" operator="equal" id="{802225B2-1988-4AA7-B3B9-4F54DB8BDEFF}">
            <xm:f>'C:\Users\DJS3\AppData\Local\Microsoft\Windows\INetCache\Content.Outlook\JI8JZMX1\[Copia de 18-06-2019 (002) (003).xlsx]DATOS'!#REF!</xm:f>
            <x14:dxf>
              <font>
                <color rgb="FF9C0006"/>
              </font>
            </x14:dxf>
          </x14:cfRule>
          <x14:cfRule type="cellIs" priority="6022" operator="equal" id="{A5B87503-7045-4D60-B0A0-0EDCD4D6CF34}">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6016" operator="containsText" id="{90584F6A-A285-4C01-9B83-534118B150EB}">
            <xm:f>NOT(ISERROR(SEARCH($G$5,D22)))</xm:f>
            <xm:f>$G$5</xm:f>
            <x14:dxf/>
          </x14:cfRule>
          <xm:sqref>D22</xm:sqref>
        </x14:conditionalFormatting>
        <x14:conditionalFormatting xmlns:xm="http://schemas.microsoft.com/office/excel/2006/main">
          <x14:cfRule type="cellIs" priority="6019" operator="equal" id="{E1DD6CC7-8B7F-4302-84C7-387CDFA9054B}">
            <xm:f>'C:\Users\DJS3\AppData\Local\Microsoft\Windows\INetCache\Content.Outlook\JI8JZMX1\[Copia de 18-06-2019 (002) (003).xlsx]DATOS'!#REF!</xm:f>
            <x14:dxf>
              <font>
                <b/>
                <i val="0"/>
                <color auto="1"/>
              </font>
              <fill>
                <patternFill>
                  <bgColor theme="9"/>
                </patternFill>
              </fill>
            </x14:dxf>
          </x14:cfRule>
          <xm:sqref>D22</xm:sqref>
        </x14:conditionalFormatting>
        <x14:conditionalFormatting xmlns:xm="http://schemas.microsoft.com/office/excel/2006/main">
          <x14:cfRule type="cellIs" priority="6017" operator="equal" id="{F587F1E1-C00C-424A-AAB6-0B98ED8CB819}">
            <xm:f>'C:\Users\DJS3\AppData\Local\Microsoft\Windows\INetCache\Content.Outlook\JI8JZMX1\[Copia de 18-06-2019 (002) (003).xlsx]DATOS'!#REF!</xm:f>
            <x14:dxf>
              <font>
                <color rgb="FF9C0006"/>
              </font>
            </x14:dxf>
          </x14:cfRule>
          <x14:cfRule type="cellIs" priority="6018" operator="equal" id="{BA7E5AA4-5DEE-4085-BD0A-E65B02F29A99}">
            <xm:f>'C:\Users\DJS3\AppData\Local\Microsoft\Windows\INetCache\Content.Outlook\JI8JZMX1\[Copia de 18-06-2019 (002) (003).xlsx]DATOS'!#REF!</xm:f>
            <x14:dxf>
              <font>
                <color auto="1"/>
              </font>
              <fill>
                <patternFill>
                  <bgColor theme="0"/>
                </patternFill>
              </fill>
            </x14:dxf>
          </x14:cfRule>
          <xm:sqref>D22</xm:sqref>
        </x14:conditionalFormatting>
        <x14:conditionalFormatting xmlns:xm="http://schemas.microsoft.com/office/excel/2006/main">
          <x14:cfRule type="containsText" priority="6012" operator="containsText" id="{6F6B8BC2-F961-473D-9616-ACFBFF20A997}">
            <xm:f>NOT(ISERROR(SEARCH($G$5,D22)))</xm:f>
            <xm:f>$G$5</xm:f>
            <x14:dxf/>
          </x14:cfRule>
          <xm:sqref>D22</xm:sqref>
        </x14:conditionalFormatting>
        <x14:conditionalFormatting xmlns:xm="http://schemas.microsoft.com/office/excel/2006/main">
          <x14:cfRule type="cellIs" priority="6015" operator="equal" id="{FE624BEA-B3DA-4159-A6BF-DF615CEF7030}">
            <xm:f>'C:\Users\DJS3\AppData\Local\Microsoft\Windows\INetCache\Content.Outlook\JI8JZMX1\[Copia de 18-06-2019 (002) (003).xlsx]DATOS'!#REF!</xm:f>
            <x14:dxf>
              <font>
                <b/>
                <i val="0"/>
                <color auto="1"/>
              </font>
              <fill>
                <patternFill>
                  <bgColor theme="9"/>
                </patternFill>
              </fill>
            </x14:dxf>
          </x14:cfRule>
          <xm:sqref>D22</xm:sqref>
        </x14:conditionalFormatting>
        <x14:conditionalFormatting xmlns:xm="http://schemas.microsoft.com/office/excel/2006/main">
          <x14:cfRule type="cellIs" priority="6013" operator="equal" id="{7E82850B-13BE-4468-B105-65C130944E81}">
            <xm:f>'C:\Users\DJS3\AppData\Local\Microsoft\Windows\INetCache\Content.Outlook\JI8JZMX1\[Copia de 18-06-2019 (002) (003).xlsx]DATOS'!#REF!</xm:f>
            <x14:dxf>
              <font>
                <color rgb="FF9C0006"/>
              </font>
            </x14:dxf>
          </x14:cfRule>
          <x14:cfRule type="cellIs" priority="6014" operator="equal" id="{A804628C-8582-4938-B860-E7216966A9CE}">
            <xm:f>'C:\Users\DJS3\AppData\Local\Microsoft\Windows\INetCache\Content.Outlook\JI8JZMX1\[Copia de 18-06-2019 (002) (003).xlsx]DATOS'!#REF!</xm:f>
            <x14:dxf>
              <font>
                <color auto="1"/>
              </font>
              <fill>
                <patternFill>
                  <bgColor theme="0"/>
                </patternFill>
              </fill>
            </x14:dxf>
          </x14:cfRule>
          <xm:sqref>D22</xm:sqref>
        </x14:conditionalFormatting>
        <x14:conditionalFormatting xmlns:xm="http://schemas.microsoft.com/office/excel/2006/main">
          <x14:cfRule type="containsText" priority="6008" operator="containsText" id="{865FBA97-BE89-4B72-9284-9DD1D5C9ECE9}">
            <xm:f>NOT(ISERROR(SEARCH($G$5,D28)))</xm:f>
            <xm:f>$G$5</xm:f>
            <x14:dxf/>
          </x14:cfRule>
          <xm:sqref>D28</xm:sqref>
        </x14:conditionalFormatting>
        <x14:conditionalFormatting xmlns:xm="http://schemas.microsoft.com/office/excel/2006/main">
          <x14:cfRule type="cellIs" priority="6011" operator="equal" id="{88D5CB60-C182-47CC-85D8-5CA057BD3A83}">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6009" operator="equal" id="{7FA70B4F-DAC2-4740-B935-B67345BB196B}">
            <xm:f>'C:\Users\DJS3\AppData\Local\Microsoft\Windows\INetCache\Content.Outlook\JI8JZMX1\[Copia de 18-06-2019 (002) (003).xlsx]DATOS'!#REF!</xm:f>
            <x14:dxf>
              <font>
                <color rgb="FF9C0006"/>
              </font>
            </x14:dxf>
          </x14:cfRule>
          <x14:cfRule type="cellIs" priority="6010" operator="equal" id="{8C3CA8D3-A3FB-4EBC-9B5F-28423F4DB068}">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6004" operator="containsText" id="{05605C84-85CF-4065-A3C4-191680210893}">
            <xm:f>NOT(ISERROR(SEARCH($G$5,D28)))</xm:f>
            <xm:f>$G$5</xm:f>
            <x14:dxf/>
          </x14:cfRule>
          <xm:sqref>D28</xm:sqref>
        </x14:conditionalFormatting>
        <x14:conditionalFormatting xmlns:xm="http://schemas.microsoft.com/office/excel/2006/main">
          <x14:cfRule type="cellIs" priority="6007" operator="equal" id="{8116B887-7315-4FE4-9FD5-46D6A5DBD0EE}">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6005" operator="equal" id="{A79C2320-6DE0-46B0-99D8-8A8EB7DAC2E3}">
            <xm:f>'C:\Users\DJS3\AppData\Local\Microsoft\Windows\INetCache\Content.Outlook\JI8JZMX1\[Copia de 18-06-2019 (002) (003).xlsx]DATOS'!#REF!</xm:f>
            <x14:dxf>
              <font>
                <color rgb="FF9C0006"/>
              </font>
            </x14:dxf>
          </x14:cfRule>
          <x14:cfRule type="cellIs" priority="6006" operator="equal" id="{72EB826C-1B4A-4427-82E1-D3771614B1F1}">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6000" operator="containsText" id="{713C7EEA-4913-4F73-82EC-BBEF5D2822A3}">
            <xm:f>NOT(ISERROR(SEARCH($G$5,D28)))</xm:f>
            <xm:f>$G$5</xm:f>
            <x14:dxf/>
          </x14:cfRule>
          <xm:sqref>D28</xm:sqref>
        </x14:conditionalFormatting>
        <x14:conditionalFormatting xmlns:xm="http://schemas.microsoft.com/office/excel/2006/main">
          <x14:cfRule type="cellIs" priority="6003" operator="equal" id="{C60B3A7A-350E-453A-BD24-58D5408BF355}">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6001" operator="equal" id="{87EFFC32-2E6C-4B9D-AC40-D232AA772B47}">
            <xm:f>'C:\Users\DJS3\AppData\Local\Microsoft\Windows\INetCache\Content.Outlook\JI8JZMX1\[Copia de 18-06-2019 (002) (003).xlsx]DATOS'!#REF!</xm:f>
            <x14:dxf>
              <font>
                <color rgb="FF9C0006"/>
              </font>
            </x14:dxf>
          </x14:cfRule>
          <x14:cfRule type="cellIs" priority="6002" operator="equal" id="{220C153F-3B3A-42C2-AA08-BB13DDFFC6D8}">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996" operator="containsText" id="{1E62BA7B-035D-42DD-87FA-55F7B5F4B8EA}">
            <xm:f>NOT(ISERROR(SEARCH($G$5,D28)))</xm:f>
            <xm:f>$G$5</xm:f>
            <x14:dxf/>
          </x14:cfRule>
          <xm:sqref>D28</xm:sqref>
        </x14:conditionalFormatting>
        <x14:conditionalFormatting xmlns:xm="http://schemas.microsoft.com/office/excel/2006/main">
          <x14:cfRule type="cellIs" priority="5999" operator="equal" id="{01C52328-8C0D-4EE4-AA23-0636C9EF7C4E}">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997" operator="equal" id="{D9820C53-EB60-41FB-99E8-FE4074C59FCA}">
            <xm:f>'C:\Users\DJS3\AppData\Local\Microsoft\Windows\INetCache\Content.Outlook\JI8JZMX1\[Copia de 18-06-2019 (002) (003).xlsx]DATOS'!#REF!</xm:f>
            <x14:dxf>
              <font>
                <color rgb="FF9C0006"/>
              </font>
            </x14:dxf>
          </x14:cfRule>
          <x14:cfRule type="cellIs" priority="5998" operator="equal" id="{A4B26470-35FA-4260-BACE-F295D95F9284}">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988" operator="containsText" id="{16644C1B-98D0-4426-A2C7-93E4900007BC}">
            <xm:f>NOT(ISERROR(SEARCH($G$5,D38)))</xm:f>
            <xm:f>$G$5</xm:f>
            <x14:dxf/>
          </x14:cfRule>
          <xm:sqref>D38</xm:sqref>
        </x14:conditionalFormatting>
        <x14:conditionalFormatting xmlns:xm="http://schemas.microsoft.com/office/excel/2006/main">
          <x14:cfRule type="cellIs" priority="5991" operator="equal" id="{DBF3373D-C884-4532-BD67-DA63A0A465B3}">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89" operator="equal" id="{BEC6BAA7-454F-44B0-AE75-83D2E375F7BD}">
            <xm:f>'C:\Users\DJS3\AppData\Local\Microsoft\Windows\INetCache\Content.Outlook\JI8JZMX1\[Copia de 18-06-2019 (002) (003).xlsx]DATOS'!#REF!</xm:f>
            <x14:dxf>
              <font>
                <color rgb="FF9C0006"/>
              </font>
            </x14:dxf>
          </x14:cfRule>
          <x14:cfRule type="cellIs" priority="5990" operator="equal" id="{C25FDE0B-E91D-4407-BDD4-2B3845F997CD}">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95" operator="containsText" id="{FA2B397A-6F1E-4E24-B73E-8E9620C63AC1}">
            <xm:f>NOT(ISERROR(SEARCH(#REF!,D38)))</xm:f>
            <xm:f>#REF!</xm:f>
            <x14:dxf/>
          </x14:cfRule>
          <xm:sqref>D38</xm:sqref>
        </x14:conditionalFormatting>
        <x14:conditionalFormatting xmlns:xm="http://schemas.microsoft.com/office/excel/2006/main">
          <x14:cfRule type="containsText" priority="5984" operator="containsText" id="{9AA6EBF6-D1A0-4633-A5F9-54F5610DD591}">
            <xm:f>NOT(ISERROR(SEARCH($G$5,D38)))</xm:f>
            <xm:f>$G$5</xm:f>
            <x14:dxf/>
          </x14:cfRule>
          <xm:sqref>D38</xm:sqref>
        </x14:conditionalFormatting>
        <x14:conditionalFormatting xmlns:xm="http://schemas.microsoft.com/office/excel/2006/main">
          <x14:cfRule type="cellIs" priority="5987" operator="equal" id="{7CEA83D5-60C6-4187-B826-88DF0270509B}">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85" operator="equal" id="{9F0C9F4F-64DB-49A3-B990-843F79703022}">
            <xm:f>'C:\Users\DJS3\AppData\Local\Microsoft\Windows\INetCache\Content.Outlook\JI8JZMX1\[Copia de 18-06-2019 (002) (003).xlsx]DATOS'!#REF!</xm:f>
            <x14:dxf>
              <font>
                <color rgb="FF9C0006"/>
              </font>
            </x14:dxf>
          </x14:cfRule>
          <x14:cfRule type="cellIs" priority="5986" operator="equal" id="{7D0D23DD-3D87-4EA5-9E0F-00C712E75D13}">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80" operator="containsText" id="{F9C2036B-E2D9-4401-9E17-5D93D264F457}">
            <xm:f>NOT(ISERROR(SEARCH($G$5,D38)))</xm:f>
            <xm:f>$G$5</xm:f>
            <x14:dxf/>
          </x14:cfRule>
          <xm:sqref>D38</xm:sqref>
        </x14:conditionalFormatting>
        <x14:conditionalFormatting xmlns:xm="http://schemas.microsoft.com/office/excel/2006/main">
          <x14:cfRule type="cellIs" priority="5983" operator="equal" id="{4CBCA422-5D2F-4907-951C-92D65C458331}">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81" operator="equal" id="{77ADE1E1-B4A0-4B75-ACF1-82D4F9DD8AB3}">
            <xm:f>'C:\Users\DJS3\AppData\Local\Microsoft\Windows\INetCache\Content.Outlook\JI8JZMX1\[Copia de 18-06-2019 (002) (003).xlsx]DATOS'!#REF!</xm:f>
            <x14:dxf>
              <font>
                <color rgb="FF9C0006"/>
              </font>
            </x14:dxf>
          </x14:cfRule>
          <x14:cfRule type="cellIs" priority="5982" operator="equal" id="{49F6A496-ED14-4D07-B2AF-C3EF7C4389A2}">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76" operator="containsText" id="{0CEA7E67-6190-4701-B11A-CF9259BC8E86}">
            <xm:f>NOT(ISERROR(SEARCH($G$5,D38)))</xm:f>
            <xm:f>$G$5</xm:f>
            <x14:dxf/>
          </x14:cfRule>
          <xm:sqref>D38</xm:sqref>
        </x14:conditionalFormatting>
        <x14:conditionalFormatting xmlns:xm="http://schemas.microsoft.com/office/excel/2006/main">
          <x14:cfRule type="cellIs" priority="5979" operator="equal" id="{69107266-5494-4015-9174-FB55DA5306D5}">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77" operator="equal" id="{8452977F-429F-447B-A0A2-597969A63721}">
            <xm:f>'C:\Users\DJS3\AppData\Local\Microsoft\Windows\INetCache\Content.Outlook\JI8JZMX1\[Copia de 18-06-2019 (002) (003).xlsx]DATOS'!#REF!</xm:f>
            <x14:dxf>
              <font>
                <color rgb="FF9C0006"/>
              </font>
            </x14:dxf>
          </x14:cfRule>
          <x14:cfRule type="cellIs" priority="5978" operator="equal" id="{7BC5BE71-FC07-4DCA-B88D-AE7DC440A450}">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72" operator="containsText" id="{189408BE-186E-40F9-8035-EDD6E7515449}">
            <xm:f>NOT(ISERROR(SEARCH($G$5,D38)))</xm:f>
            <xm:f>$G$5</xm:f>
            <x14:dxf/>
          </x14:cfRule>
          <xm:sqref>D38</xm:sqref>
        </x14:conditionalFormatting>
        <x14:conditionalFormatting xmlns:xm="http://schemas.microsoft.com/office/excel/2006/main">
          <x14:cfRule type="cellIs" priority="5975" operator="equal" id="{E7A08881-1A8D-49D3-9379-4FA87908F723}">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73" operator="equal" id="{E8D876BA-403E-4CFC-A2A3-B154A282AAB1}">
            <xm:f>'C:\Users\DJS3\AppData\Local\Microsoft\Windows\INetCache\Content.Outlook\JI8JZMX1\[Copia de 18-06-2019 (002) (003).xlsx]DATOS'!#REF!</xm:f>
            <x14:dxf>
              <font>
                <color rgb="FF9C0006"/>
              </font>
            </x14:dxf>
          </x14:cfRule>
          <x14:cfRule type="cellIs" priority="5974" operator="equal" id="{DB35F8D9-80BC-4FEB-86B4-BF34BD0A2D53}">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68" operator="containsText" id="{C9B83C48-F83B-4028-B23D-8653B2D91669}">
            <xm:f>NOT(ISERROR(SEARCH($G$5,D38)))</xm:f>
            <xm:f>$G$5</xm:f>
            <x14:dxf/>
          </x14:cfRule>
          <xm:sqref>D38</xm:sqref>
        </x14:conditionalFormatting>
        <x14:conditionalFormatting xmlns:xm="http://schemas.microsoft.com/office/excel/2006/main">
          <x14:cfRule type="cellIs" priority="5971" operator="equal" id="{8BF39E7E-9049-400F-93DA-96F392CE00C2}">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69" operator="equal" id="{FDCE5FDA-ECD4-46ED-8FA9-256DC27A92A8}">
            <xm:f>'C:\Users\DJS3\AppData\Local\Microsoft\Windows\INetCache\Content.Outlook\JI8JZMX1\[Copia de 18-06-2019 (002) (003).xlsx]DATOS'!#REF!</xm:f>
            <x14:dxf>
              <font>
                <color rgb="FF9C0006"/>
              </font>
            </x14:dxf>
          </x14:cfRule>
          <x14:cfRule type="cellIs" priority="5970" operator="equal" id="{58536F70-53BC-494F-B364-43C3FE2B88C3}">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64" operator="containsText" id="{12A88E7E-1728-4882-8FE3-B41355CB68DE}">
            <xm:f>NOT(ISERROR(SEARCH($G$5,D38)))</xm:f>
            <xm:f>$G$5</xm:f>
            <x14:dxf/>
          </x14:cfRule>
          <xm:sqref>D38</xm:sqref>
        </x14:conditionalFormatting>
        <x14:conditionalFormatting xmlns:xm="http://schemas.microsoft.com/office/excel/2006/main">
          <x14:cfRule type="cellIs" priority="5967" operator="equal" id="{4DFB5941-06C6-4CFD-B3BA-71ADBE6AB546}">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65" operator="equal" id="{93C81179-76BA-4101-9188-181E00DAAC8C}">
            <xm:f>'C:\Users\DJS3\AppData\Local\Microsoft\Windows\INetCache\Content.Outlook\JI8JZMX1\[Copia de 18-06-2019 (002) (003).xlsx]DATOS'!#REF!</xm:f>
            <x14:dxf>
              <font>
                <color rgb="FF9C0006"/>
              </font>
            </x14:dxf>
          </x14:cfRule>
          <x14:cfRule type="cellIs" priority="5966" operator="equal" id="{BE67FE07-55F0-46EC-9DE0-E7786310652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56" operator="containsText" id="{35337B02-2C09-454B-8237-D24384D33C08}">
            <xm:f>NOT(ISERROR(SEARCH($G$5,D46)))</xm:f>
            <xm:f>$G$5</xm:f>
            <x14:dxf/>
          </x14:cfRule>
          <xm:sqref>D46</xm:sqref>
        </x14:conditionalFormatting>
        <x14:conditionalFormatting xmlns:xm="http://schemas.microsoft.com/office/excel/2006/main">
          <x14:cfRule type="cellIs" priority="5959" operator="equal" id="{E043DF8B-904E-4E0C-9499-198D385B968F}">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957" operator="equal" id="{D8C5E192-63DC-4DC0-AE0F-00BA589EC5D2}">
            <xm:f>'C:\Users\DJS3\AppData\Local\Microsoft\Windows\INetCache\Content.Outlook\JI8JZMX1\[Copia de 18-06-2019 (002) (003).xlsx]DATOS'!#REF!</xm:f>
            <x14:dxf>
              <font>
                <color rgb="FF9C0006"/>
              </font>
            </x14:dxf>
          </x14:cfRule>
          <x14:cfRule type="cellIs" priority="5958" operator="equal" id="{5768D73C-CBF5-41AB-8586-3549DC97E187}">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963" operator="containsText" id="{534A7AA3-A7E1-4420-B011-796D00F88D01}">
            <xm:f>NOT(ISERROR(SEARCH(#REF!,D46)))</xm:f>
            <xm:f>#REF!</xm:f>
            <x14:dxf/>
          </x14:cfRule>
          <xm:sqref>D46</xm:sqref>
        </x14:conditionalFormatting>
        <x14:conditionalFormatting xmlns:xm="http://schemas.microsoft.com/office/excel/2006/main">
          <x14:cfRule type="containsText" priority="5952" operator="containsText" id="{4DE3037E-A2B5-4572-8D7F-06CFF917BEE6}">
            <xm:f>NOT(ISERROR(SEARCH($G$5,D46)))</xm:f>
            <xm:f>$G$5</xm:f>
            <x14:dxf/>
          </x14:cfRule>
          <xm:sqref>D46</xm:sqref>
        </x14:conditionalFormatting>
        <x14:conditionalFormatting xmlns:xm="http://schemas.microsoft.com/office/excel/2006/main">
          <x14:cfRule type="cellIs" priority="5955" operator="equal" id="{C35B8245-7D3C-47CA-AFA4-0EC0E62CB344}">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953" operator="equal" id="{0573DD38-94A0-493F-9324-D4EAA6E5659C}">
            <xm:f>'C:\Users\DJS3\AppData\Local\Microsoft\Windows\INetCache\Content.Outlook\JI8JZMX1\[Copia de 18-06-2019 (002) (003).xlsx]DATOS'!#REF!</xm:f>
            <x14:dxf>
              <font>
                <color rgb="FF9C0006"/>
              </font>
            </x14:dxf>
          </x14:cfRule>
          <x14:cfRule type="cellIs" priority="5954" operator="equal" id="{398ED986-9F22-42AC-A595-5D9DC8562819}">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948" operator="containsText" id="{DC087A63-6385-406D-877D-1F9C5F710317}">
            <xm:f>NOT(ISERROR(SEARCH($G$5,D46)))</xm:f>
            <xm:f>$G$5</xm:f>
            <x14:dxf/>
          </x14:cfRule>
          <xm:sqref>D46</xm:sqref>
        </x14:conditionalFormatting>
        <x14:conditionalFormatting xmlns:xm="http://schemas.microsoft.com/office/excel/2006/main">
          <x14:cfRule type="cellIs" priority="5951" operator="equal" id="{840178C7-E365-4AA8-937A-5519EA593203}">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949" operator="equal" id="{B350D8A2-D90D-4762-AD8F-7DF36B9EC368}">
            <xm:f>'C:\Users\DJS3\AppData\Local\Microsoft\Windows\INetCache\Content.Outlook\JI8JZMX1\[Copia de 18-06-2019 (002) (003).xlsx]DATOS'!#REF!</xm:f>
            <x14:dxf>
              <font>
                <color rgb="FF9C0006"/>
              </font>
            </x14:dxf>
          </x14:cfRule>
          <x14:cfRule type="cellIs" priority="5950" operator="equal" id="{D17C5AA3-56BC-43E6-80D8-7D0C90A86CB5}">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944" operator="containsText" id="{4C588B67-8A92-435B-89CC-6A01681C5AFE}">
            <xm:f>NOT(ISERROR(SEARCH($G$5,D46)))</xm:f>
            <xm:f>$G$5</xm:f>
            <x14:dxf/>
          </x14:cfRule>
          <xm:sqref>D46</xm:sqref>
        </x14:conditionalFormatting>
        <x14:conditionalFormatting xmlns:xm="http://schemas.microsoft.com/office/excel/2006/main">
          <x14:cfRule type="cellIs" priority="5947" operator="equal" id="{DAAA9A38-E4F4-4F45-8224-38DC40843EBD}">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945" operator="equal" id="{3505C276-B1B1-4D38-AE09-95C364D8553D}">
            <xm:f>'C:\Users\DJS3\AppData\Local\Microsoft\Windows\INetCache\Content.Outlook\JI8JZMX1\[Copia de 18-06-2019 (002) (003).xlsx]DATOS'!#REF!</xm:f>
            <x14:dxf>
              <font>
                <color rgb="FF9C0006"/>
              </font>
            </x14:dxf>
          </x14:cfRule>
          <x14:cfRule type="cellIs" priority="5946" operator="equal" id="{800AC665-FE5D-439B-BA26-A24A63737027}">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940" operator="containsText" id="{C0B21AA9-A00B-4BCC-8071-95464FE154C9}">
            <xm:f>NOT(ISERROR(SEARCH($G$5,D46)))</xm:f>
            <xm:f>$G$5</xm:f>
            <x14:dxf/>
          </x14:cfRule>
          <xm:sqref>D46</xm:sqref>
        </x14:conditionalFormatting>
        <x14:conditionalFormatting xmlns:xm="http://schemas.microsoft.com/office/excel/2006/main">
          <x14:cfRule type="cellIs" priority="5943" operator="equal" id="{6334B426-E240-4B93-AAE0-712971F4FE8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941" operator="equal" id="{FCB8EC83-F721-4CC0-B2ED-A7279504497F}">
            <xm:f>'C:\Users\DJS3\AppData\Local\Microsoft\Windows\INetCache\Content.Outlook\JI8JZMX1\[Copia de 18-06-2019 (002) (003).xlsx]DATOS'!#REF!</xm:f>
            <x14:dxf>
              <font>
                <color rgb="FF9C0006"/>
              </font>
            </x14:dxf>
          </x14:cfRule>
          <x14:cfRule type="cellIs" priority="5942" operator="equal" id="{F7FF53D3-8310-4977-9025-F2DAB653ED10}">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936" operator="containsText" id="{C74DDA91-1B73-4F4E-8880-B8CDB1E77846}">
            <xm:f>NOT(ISERROR(SEARCH($G$5,D46)))</xm:f>
            <xm:f>$G$5</xm:f>
            <x14:dxf/>
          </x14:cfRule>
          <xm:sqref>D46</xm:sqref>
        </x14:conditionalFormatting>
        <x14:conditionalFormatting xmlns:xm="http://schemas.microsoft.com/office/excel/2006/main">
          <x14:cfRule type="cellIs" priority="5939" operator="equal" id="{CA751C37-B210-4D1F-8E24-45BCFDC9455D}">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937" operator="equal" id="{E819CB69-BB0C-40BF-8930-D6E4427A7E6A}">
            <xm:f>'C:\Users\DJS3\AppData\Local\Microsoft\Windows\INetCache\Content.Outlook\JI8JZMX1\[Copia de 18-06-2019 (002) (003).xlsx]DATOS'!#REF!</xm:f>
            <x14:dxf>
              <font>
                <color rgb="FF9C0006"/>
              </font>
            </x14:dxf>
          </x14:cfRule>
          <x14:cfRule type="cellIs" priority="5938" operator="equal" id="{2A0D574F-00C0-4E2B-BB22-DBFFE08D6B5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932" operator="containsText" id="{ABFBF101-ADB1-4C7E-A60E-8FC82AF588B0}">
            <xm:f>NOT(ISERROR(SEARCH($G$5,D46)))</xm:f>
            <xm:f>$G$5</xm:f>
            <x14:dxf/>
          </x14:cfRule>
          <xm:sqref>D46</xm:sqref>
        </x14:conditionalFormatting>
        <x14:conditionalFormatting xmlns:xm="http://schemas.microsoft.com/office/excel/2006/main">
          <x14:cfRule type="cellIs" priority="5935" operator="equal" id="{B5719CEA-EC6F-493D-9B65-B9CEC2577D6F}">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933" operator="equal" id="{CE3FAD63-6C99-472B-B8CF-7D5DC266B08D}">
            <xm:f>'C:\Users\DJS3\AppData\Local\Microsoft\Windows\INetCache\Content.Outlook\JI8JZMX1\[Copia de 18-06-2019 (002) (003).xlsx]DATOS'!#REF!</xm:f>
            <x14:dxf>
              <font>
                <color rgb="FF9C0006"/>
              </font>
            </x14:dxf>
          </x14:cfRule>
          <x14:cfRule type="cellIs" priority="5934" operator="equal" id="{E387FB17-AC89-477B-8AB5-FCF187136E13}">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924" operator="containsText" id="{B90805F3-2412-452E-A5B3-5B9ABB0218AE}">
            <xm:f>NOT(ISERROR(SEARCH($G$5,D38)))</xm:f>
            <xm:f>$G$5</xm:f>
            <x14:dxf/>
          </x14:cfRule>
          <xm:sqref>D38</xm:sqref>
        </x14:conditionalFormatting>
        <x14:conditionalFormatting xmlns:xm="http://schemas.microsoft.com/office/excel/2006/main">
          <x14:cfRule type="cellIs" priority="5927" operator="equal" id="{5CC48880-07F2-4DD6-943F-2FAD06E333D5}">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25" operator="equal" id="{FAA5D0AB-FC7C-4247-9E3C-41F7985A6AB7}">
            <xm:f>'C:\Users\DJS3\AppData\Local\Microsoft\Windows\INetCache\Content.Outlook\JI8JZMX1\[Copia de 18-06-2019 (002) (003).xlsx]DATOS'!#REF!</xm:f>
            <x14:dxf>
              <font>
                <color rgb="FF9C0006"/>
              </font>
            </x14:dxf>
          </x14:cfRule>
          <x14:cfRule type="cellIs" priority="5926" operator="equal" id="{8CC66BBB-2FBD-44D6-A84C-17251F8C6682}">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31" operator="containsText" id="{347455B6-341F-4DA2-8B5E-5C93597F7A08}">
            <xm:f>NOT(ISERROR(SEARCH(#REF!,D38)))</xm:f>
            <xm:f>#REF!</xm:f>
            <x14:dxf/>
          </x14:cfRule>
          <xm:sqref>D38</xm:sqref>
        </x14:conditionalFormatting>
        <x14:conditionalFormatting xmlns:xm="http://schemas.microsoft.com/office/excel/2006/main">
          <x14:cfRule type="containsText" priority="5920" operator="containsText" id="{035D34EB-458B-4FEC-AE9C-F16AB0BE4A2E}">
            <xm:f>NOT(ISERROR(SEARCH($G$5,D38)))</xm:f>
            <xm:f>$G$5</xm:f>
            <x14:dxf/>
          </x14:cfRule>
          <xm:sqref>D38</xm:sqref>
        </x14:conditionalFormatting>
        <x14:conditionalFormatting xmlns:xm="http://schemas.microsoft.com/office/excel/2006/main">
          <x14:cfRule type="cellIs" priority="5923" operator="equal" id="{E3C73548-1D7E-4415-A938-3DF97A5454F1}">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21" operator="equal" id="{F9BCB698-6339-4CFF-BDFF-EAE6402E9F78}">
            <xm:f>'C:\Users\DJS3\AppData\Local\Microsoft\Windows\INetCache\Content.Outlook\JI8JZMX1\[Copia de 18-06-2019 (002) (003).xlsx]DATOS'!#REF!</xm:f>
            <x14:dxf>
              <font>
                <color rgb="FF9C0006"/>
              </font>
            </x14:dxf>
          </x14:cfRule>
          <x14:cfRule type="cellIs" priority="5922" operator="equal" id="{BDADCAE7-C52B-4A35-A0B0-C890F8CBCB13}">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16" operator="containsText" id="{D5EE5A63-4590-4D83-9DE1-711CAA19B0B1}">
            <xm:f>NOT(ISERROR(SEARCH($G$5,D38)))</xm:f>
            <xm:f>$G$5</xm:f>
            <x14:dxf/>
          </x14:cfRule>
          <xm:sqref>D38</xm:sqref>
        </x14:conditionalFormatting>
        <x14:conditionalFormatting xmlns:xm="http://schemas.microsoft.com/office/excel/2006/main">
          <x14:cfRule type="cellIs" priority="5919" operator="equal" id="{7C955B9B-2DBF-45EF-89C0-21922D829E30}">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17" operator="equal" id="{BEF342BC-689F-4873-A09B-2F55DEAD3DED}">
            <xm:f>'C:\Users\DJS3\AppData\Local\Microsoft\Windows\INetCache\Content.Outlook\JI8JZMX1\[Copia de 18-06-2019 (002) (003).xlsx]DATOS'!#REF!</xm:f>
            <x14:dxf>
              <font>
                <color rgb="FF9C0006"/>
              </font>
            </x14:dxf>
          </x14:cfRule>
          <x14:cfRule type="cellIs" priority="5918" operator="equal" id="{5F44B581-31FE-4ADB-9032-8106293CE56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12" operator="containsText" id="{8AAADAFA-21FA-4C6A-B17E-5D1C9F9FE5B9}">
            <xm:f>NOT(ISERROR(SEARCH($G$5,D38)))</xm:f>
            <xm:f>$G$5</xm:f>
            <x14:dxf/>
          </x14:cfRule>
          <xm:sqref>D38</xm:sqref>
        </x14:conditionalFormatting>
        <x14:conditionalFormatting xmlns:xm="http://schemas.microsoft.com/office/excel/2006/main">
          <x14:cfRule type="cellIs" priority="5915" operator="equal" id="{070CDF30-1557-4EF7-A8B8-8ECD6A596383}">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13" operator="equal" id="{74696E6E-DD16-4289-BAA8-9BF5D33495E8}">
            <xm:f>'C:\Users\DJS3\AppData\Local\Microsoft\Windows\INetCache\Content.Outlook\JI8JZMX1\[Copia de 18-06-2019 (002) (003).xlsx]DATOS'!#REF!</xm:f>
            <x14:dxf>
              <font>
                <color rgb="FF9C0006"/>
              </font>
            </x14:dxf>
          </x14:cfRule>
          <x14:cfRule type="cellIs" priority="5914" operator="equal" id="{273F1183-3F0E-4331-A051-A64F010D623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08" operator="containsText" id="{A179CF28-173F-4921-906D-EB27857EB287}">
            <xm:f>NOT(ISERROR(SEARCH($G$5,D38)))</xm:f>
            <xm:f>$G$5</xm:f>
            <x14:dxf/>
          </x14:cfRule>
          <xm:sqref>D38</xm:sqref>
        </x14:conditionalFormatting>
        <x14:conditionalFormatting xmlns:xm="http://schemas.microsoft.com/office/excel/2006/main">
          <x14:cfRule type="cellIs" priority="5911" operator="equal" id="{DBCE06DE-F480-4695-A8DF-88E6FF65F3F2}">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09" operator="equal" id="{16FC18C9-E156-4EA9-B0A4-826346FDE3CE}">
            <xm:f>'C:\Users\DJS3\AppData\Local\Microsoft\Windows\INetCache\Content.Outlook\JI8JZMX1\[Copia de 18-06-2019 (002) (003).xlsx]DATOS'!#REF!</xm:f>
            <x14:dxf>
              <font>
                <color rgb="FF9C0006"/>
              </font>
            </x14:dxf>
          </x14:cfRule>
          <x14:cfRule type="cellIs" priority="5910" operator="equal" id="{9FD8735F-1D1C-430C-8AE9-12077F0B61F7}">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04" operator="containsText" id="{324416AE-A26F-407C-A5E7-D16A1E9062F6}">
            <xm:f>NOT(ISERROR(SEARCH($G$5,D38)))</xm:f>
            <xm:f>$G$5</xm:f>
            <x14:dxf/>
          </x14:cfRule>
          <xm:sqref>D38</xm:sqref>
        </x14:conditionalFormatting>
        <x14:conditionalFormatting xmlns:xm="http://schemas.microsoft.com/office/excel/2006/main">
          <x14:cfRule type="cellIs" priority="5907" operator="equal" id="{66457C81-CC4B-4559-AE75-B7E035DDAC31}">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05" operator="equal" id="{2CDFF143-2D38-4CF2-988C-08FA783BA40D}">
            <xm:f>'C:\Users\DJS3\AppData\Local\Microsoft\Windows\INetCache\Content.Outlook\JI8JZMX1\[Copia de 18-06-2019 (002) (003).xlsx]DATOS'!#REF!</xm:f>
            <x14:dxf>
              <font>
                <color rgb="FF9C0006"/>
              </font>
            </x14:dxf>
          </x14:cfRule>
          <x14:cfRule type="cellIs" priority="5906" operator="equal" id="{8ECAE41A-E85E-49AE-AB88-9A2E80EB08C5}">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00" operator="containsText" id="{8A35D286-C511-4F0B-BA1D-B080927083D1}">
            <xm:f>NOT(ISERROR(SEARCH($G$5,D38)))</xm:f>
            <xm:f>$G$5</xm:f>
            <x14:dxf/>
          </x14:cfRule>
          <xm:sqref>D38</xm:sqref>
        </x14:conditionalFormatting>
        <x14:conditionalFormatting xmlns:xm="http://schemas.microsoft.com/office/excel/2006/main">
          <x14:cfRule type="cellIs" priority="5903" operator="equal" id="{34FBBE03-E4C5-42E3-A97D-C5702F130FDF}">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01" operator="equal" id="{EC50BD6A-D919-4EEB-9C05-281819D5436D}">
            <xm:f>'C:\Users\DJS3\AppData\Local\Microsoft\Windows\INetCache\Content.Outlook\JI8JZMX1\[Copia de 18-06-2019 (002) (003).xlsx]DATOS'!#REF!</xm:f>
            <x14:dxf>
              <font>
                <color rgb="FF9C0006"/>
              </font>
            </x14:dxf>
          </x14:cfRule>
          <x14:cfRule type="cellIs" priority="5902" operator="equal" id="{25A56244-8BE0-4E46-A333-4BDBF9A8D978}">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92" operator="containsText" id="{A1FA5B5D-E3D7-4B36-870B-E044899DBAED}">
            <xm:f>NOT(ISERROR(SEARCH($G$5,D38)))</xm:f>
            <xm:f>$G$5</xm:f>
            <x14:dxf/>
          </x14:cfRule>
          <xm:sqref>D38</xm:sqref>
        </x14:conditionalFormatting>
        <x14:conditionalFormatting xmlns:xm="http://schemas.microsoft.com/office/excel/2006/main">
          <x14:cfRule type="cellIs" priority="5895" operator="equal" id="{4265A49E-97E4-420D-AAE1-0D71D06D37B9}">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93" operator="equal" id="{F9656901-8945-451C-BAD7-4033C92977BA}">
            <xm:f>'C:\Users\DJS3\AppData\Local\Microsoft\Windows\INetCache\Content.Outlook\JI8JZMX1\[Copia de 18-06-2019 (002) (003).xlsx]DATOS'!#REF!</xm:f>
            <x14:dxf>
              <font>
                <color rgb="FF9C0006"/>
              </font>
            </x14:dxf>
          </x14:cfRule>
          <x14:cfRule type="cellIs" priority="5894" operator="equal" id="{C7745EDC-C2A2-4095-84D3-FC47D3A4B40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99" operator="containsText" id="{99E77DB8-36EA-4ECD-BE0A-647614E0185A}">
            <xm:f>NOT(ISERROR(SEARCH(#REF!,D38)))</xm:f>
            <xm:f>#REF!</xm:f>
            <x14:dxf/>
          </x14:cfRule>
          <xm:sqref>D38</xm:sqref>
        </x14:conditionalFormatting>
        <x14:conditionalFormatting xmlns:xm="http://schemas.microsoft.com/office/excel/2006/main">
          <x14:cfRule type="containsText" priority="5888" operator="containsText" id="{CEC14385-856C-4D2E-932F-86D86B3A9F0F}">
            <xm:f>NOT(ISERROR(SEARCH($G$5,D38)))</xm:f>
            <xm:f>$G$5</xm:f>
            <x14:dxf/>
          </x14:cfRule>
          <xm:sqref>D38</xm:sqref>
        </x14:conditionalFormatting>
        <x14:conditionalFormatting xmlns:xm="http://schemas.microsoft.com/office/excel/2006/main">
          <x14:cfRule type="cellIs" priority="5891" operator="equal" id="{3AE53720-EBF0-4C61-AFE1-983C4ADA5461}">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89" operator="equal" id="{CCFB7E1A-8A09-42A4-8AFD-6A134B1840E9}">
            <xm:f>'C:\Users\DJS3\AppData\Local\Microsoft\Windows\INetCache\Content.Outlook\JI8JZMX1\[Copia de 18-06-2019 (002) (003).xlsx]DATOS'!#REF!</xm:f>
            <x14:dxf>
              <font>
                <color rgb="FF9C0006"/>
              </font>
            </x14:dxf>
          </x14:cfRule>
          <x14:cfRule type="cellIs" priority="5890" operator="equal" id="{0B3A267F-F2C2-4AD4-B7D8-D5D0536DECA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84" operator="containsText" id="{A0D8B7E0-A510-4A75-B8F7-FF17C3FEAE33}">
            <xm:f>NOT(ISERROR(SEARCH($G$5,D38)))</xm:f>
            <xm:f>$G$5</xm:f>
            <x14:dxf/>
          </x14:cfRule>
          <xm:sqref>D38</xm:sqref>
        </x14:conditionalFormatting>
        <x14:conditionalFormatting xmlns:xm="http://schemas.microsoft.com/office/excel/2006/main">
          <x14:cfRule type="cellIs" priority="5887" operator="equal" id="{E2F3AE58-E64C-4AB9-9D9A-A97B6D14D502}">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85" operator="equal" id="{07E64EDD-D9BA-46E1-9DF0-CFC9CA60440D}">
            <xm:f>'C:\Users\DJS3\AppData\Local\Microsoft\Windows\INetCache\Content.Outlook\JI8JZMX1\[Copia de 18-06-2019 (002) (003).xlsx]DATOS'!#REF!</xm:f>
            <x14:dxf>
              <font>
                <color rgb="FF9C0006"/>
              </font>
            </x14:dxf>
          </x14:cfRule>
          <x14:cfRule type="cellIs" priority="5886" operator="equal" id="{5B03AE58-6990-423C-BA6F-3ABE60C6C749}">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80" operator="containsText" id="{2E8AF232-4B8B-4A4E-819A-979EF5D7EB77}">
            <xm:f>NOT(ISERROR(SEARCH($G$5,D38)))</xm:f>
            <xm:f>$G$5</xm:f>
            <x14:dxf/>
          </x14:cfRule>
          <xm:sqref>D38</xm:sqref>
        </x14:conditionalFormatting>
        <x14:conditionalFormatting xmlns:xm="http://schemas.microsoft.com/office/excel/2006/main">
          <x14:cfRule type="cellIs" priority="5883" operator="equal" id="{CFD5941D-12B4-4FDC-BBD6-57CCF5C07BA7}">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81" operator="equal" id="{D38BF305-096C-4D5E-86EC-3270B582BEDA}">
            <xm:f>'C:\Users\DJS3\AppData\Local\Microsoft\Windows\INetCache\Content.Outlook\JI8JZMX1\[Copia de 18-06-2019 (002) (003).xlsx]DATOS'!#REF!</xm:f>
            <x14:dxf>
              <font>
                <color rgb="FF9C0006"/>
              </font>
            </x14:dxf>
          </x14:cfRule>
          <x14:cfRule type="cellIs" priority="5882" operator="equal" id="{470036E5-7318-4B51-9BBD-13236DFA703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76" operator="containsText" id="{2D097484-39D9-4074-99FF-D7DDBB59043D}">
            <xm:f>NOT(ISERROR(SEARCH($G$5,D38)))</xm:f>
            <xm:f>$G$5</xm:f>
            <x14:dxf/>
          </x14:cfRule>
          <xm:sqref>D38</xm:sqref>
        </x14:conditionalFormatting>
        <x14:conditionalFormatting xmlns:xm="http://schemas.microsoft.com/office/excel/2006/main">
          <x14:cfRule type="cellIs" priority="5879" operator="equal" id="{15560A0B-BFD1-43FC-A831-7D46E8D5ACE7}">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77" operator="equal" id="{BB0A6FFF-4CF1-4AEF-BE26-A50C10B72648}">
            <xm:f>'C:\Users\DJS3\AppData\Local\Microsoft\Windows\INetCache\Content.Outlook\JI8JZMX1\[Copia de 18-06-2019 (002) (003).xlsx]DATOS'!#REF!</xm:f>
            <x14:dxf>
              <font>
                <color rgb="FF9C0006"/>
              </font>
            </x14:dxf>
          </x14:cfRule>
          <x14:cfRule type="cellIs" priority="5878" operator="equal" id="{5D2B1F15-14C0-4FD1-97EF-46B4F8B9C282}">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72" operator="containsText" id="{6E6AE320-3652-4606-81A7-E0F1E9A55D94}">
            <xm:f>NOT(ISERROR(SEARCH($G$5,D38)))</xm:f>
            <xm:f>$G$5</xm:f>
            <x14:dxf/>
          </x14:cfRule>
          <xm:sqref>D38</xm:sqref>
        </x14:conditionalFormatting>
        <x14:conditionalFormatting xmlns:xm="http://schemas.microsoft.com/office/excel/2006/main">
          <x14:cfRule type="cellIs" priority="5875" operator="equal" id="{7730C953-7273-4DA5-8129-7A25285576AB}">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73" operator="equal" id="{6DC15051-16FD-41A9-A0FC-22EDA09FF589}">
            <xm:f>'C:\Users\DJS3\AppData\Local\Microsoft\Windows\INetCache\Content.Outlook\JI8JZMX1\[Copia de 18-06-2019 (002) (003).xlsx]DATOS'!#REF!</xm:f>
            <x14:dxf>
              <font>
                <color rgb="FF9C0006"/>
              </font>
            </x14:dxf>
          </x14:cfRule>
          <x14:cfRule type="cellIs" priority="5874" operator="equal" id="{E43F9881-AACF-4099-B6EE-345144CC0E80}">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68" operator="containsText" id="{F57BCF63-C679-4E37-9CF1-C8F11392BF19}">
            <xm:f>NOT(ISERROR(SEARCH($G$5,D38)))</xm:f>
            <xm:f>$G$5</xm:f>
            <x14:dxf/>
          </x14:cfRule>
          <xm:sqref>D38</xm:sqref>
        </x14:conditionalFormatting>
        <x14:conditionalFormatting xmlns:xm="http://schemas.microsoft.com/office/excel/2006/main">
          <x14:cfRule type="cellIs" priority="5871" operator="equal" id="{94D7E896-43A0-43D4-ABFB-D6475AB910E4}">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69" operator="equal" id="{113524A8-4736-4A3B-B75F-4BBF373CF540}">
            <xm:f>'C:\Users\DJS3\AppData\Local\Microsoft\Windows\INetCache\Content.Outlook\JI8JZMX1\[Copia de 18-06-2019 (002) (003).xlsx]DATOS'!#REF!</xm:f>
            <x14:dxf>
              <font>
                <color rgb="FF9C0006"/>
              </font>
            </x14:dxf>
          </x14:cfRule>
          <x14:cfRule type="cellIs" priority="5870" operator="equal" id="{7A56EA38-547D-480E-BC27-749EBCD3D5D9}">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60" operator="containsText" id="{6055C946-E53C-42FE-A935-CB5BEF582D72}">
            <xm:f>NOT(ISERROR(SEARCH($G$5,D38)))</xm:f>
            <xm:f>$G$5</xm:f>
            <x14:dxf/>
          </x14:cfRule>
          <xm:sqref>D38</xm:sqref>
        </x14:conditionalFormatting>
        <x14:conditionalFormatting xmlns:xm="http://schemas.microsoft.com/office/excel/2006/main">
          <x14:cfRule type="cellIs" priority="5863" operator="equal" id="{DBD3669A-7817-47CB-9B77-A43A2B3F00BC}">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61" operator="equal" id="{75BDCC2E-7213-4705-AC9A-0DDDAE0B08FF}">
            <xm:f>'C:\Users\DJS3\AppData\Local\Microsoft\Windows\INetCache\Content.Outlook\JI8JZMX1\[Copia de 18-06-2019 (002) (003).xlsx]DATOS'!#REF!</xm:f>
            <x14:dxf>
              <font>
                <color rgb="FF9C0006"/>
              </font>
            </x14:dxf>
          </x14:cfRule>
          <x14:cfRule type="cellIs" priority="5862" operator="equal" id="{103B049B-BE1B-44C3-B822-6F7CF0E09D0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67" operator="containsText" id="{0CF819EB-0D4E-446D-A22C-9A35E62ECB4B}">
            <xm:f>NOT(ISERROR(SEARCH(#REF!,D38)))</xm:f>
            <xm:f>#REF!</xm:f>
            <x14:dxf/>
          </x14:cfRule>
          <xm:sqref>D38</xm:sqref>
        </x14:conditionalFormatting>
        <x14:conditionalFormatting xmlns:xm="http://schemas.microsoft.com/office/excel/2006/main">
          <x14:cfRule type="containsText" priority="5856" operator="containsText" id="{A8B41318-F0EC-403B-862B-082F68D734F4}">
            <xm:f>NOT(ISERROR(SEARCH($G$5,D38)))</xm:f>
            <xm:f>$G$5</xm:f>
            <x14:dxf/>
          </x14:cfRule>
          <xm:sqref>D38</xm:sqref>
        </x14:conditionalFormatting>
        <x14:conditionalFormatting xmlns:xm="http://schemas.microsoft.com/office/excel/2006/main">
          <x14:cfRule type="cellIs" priority="5859" operator="equal" id="{424A6496-6DBD-4A02-986E-94CFC982029E}">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57" operator="equal" id="{460B1ABC-DB84-4F80-A839-050737AB59DC}">
            <xm:f>'C:\Users\DJS3\AppData\Local\Microsoft\Windows\INetCache\Content.Outlook\JI8JZMX1\[Copia de 18-06-2019 (002) (003).xlsx]DATOS'!#REF!</xm:f>
            <x14:dxf>
              <font>
                <color rgb="FF9C0006"/>
              </font>
            </x14:dxf>
          </x14:cfRule>
          <x14:cfRule type="cellIs" priority="5858" operator="equal" id="{16D0152F-A45A-442F-93A9-C96903D8FC00}">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52" operator="containsText" id="{76E73E99-F295-488F-932B-CBD92DE0A839}">
            <xm:f>NOT(ISERROR(SEARCH($G$5,D38)))</xm:f>
            <xm:f>$G$5</xm:f>
            <x14:dxf/>
          </x14:cfRule>
          <xm:sqref>D38</xm:sqref>
        </x14:conditionalFormatting>
        <x14:conditionalFormatting xmlns:xm="http://schemas.microsoft.com/office/excel/2006/main">
          <x14:cfRule type="cellIs" priority="5855" operator="equal" id="{04CC6674-1557-4070-BF03-42169BD4EFB1}">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53" operator="equal" id="{742A1876-BE01-404A-893E-D148133E54DC}">
            <xm:f>'C:\Users\DJS3\AppData\Local\Microsoft\Windows\INetCache\Content.Outlook\JI8JZMX1\[Copia de 18-06-2019 (002) (003).xlsx]DATOS'!#REF!</xm:f>
            <x14:dxf>
              <font>
                <color rgb="FF9C0006"/>
              </font>
            </x14:dxf>
          </x14:cfRule>
          <x14:cfRule type="cellIs" priority="5854" operator="equal" id="{0AA4FBA9-B32B-4128-BED5-0E56B7680BF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48" operator="containsText" id="{B8992BA8-AEC9-4743-9FDE-D7B4DA4D912A}">
            <xm:f>NOT(ISERROR(SEARCH($G$5,D38)))</xm:f>
            <xm:f>$G$5</xm:f>
            <x14:dxf/>
          </x14:cfRule>
          <xm:sqref>D38</xm:sqref>
        </x14:conditionalFormatting>
        <x14:conditionalFormatting xmlns:xm="http://schemas.microsoft.com/office/excel/2006/main">
          <x14:cfRule type="cellIs" priority="5851" operator="equal" id="{EB34E676-4AF1-4580-B545-4B9748D312EA}">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49" operator="equal" id="{84960794-1555-4A3D-879B-333A48030A9A}">
            <xm:f>'C:\Users\DJS3\AppData\Local\Microsoft\Windows\INetCache\Content.Outlook\JI8JZMX1\[Copia de 18-06-2019 (002) (003).xlsx]DATOS'!#REF!</xm:f>
            <x14:dxf>
              <font>
                <color rgb="FF9C0006"/>
              </font>
            </x14:dxf>
          </x14:cfRule>
          <x14:cfRule type="cellIs" priority="5850" operator="equal" id="{1E28433B-E090-44D4-AC2A-477F37CD647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44" operator="containsText" id="{1DBB3783-7B3F-4CC6-AECC-9423522EF5AE}">
            <xm:f>NOT(ISERROR(SEARCH($G$5,D38)))</xm:f>
            <xm:f>$G$5</xm:f>
            <x14:dxf/>
          </x14:cfRule>
          <xm:sqref>D38</xm:sqref>
        </x14:conditionalFormatting>
        <x14:conditionalFormatting xmlns:xm="http://schemas.microsoft.com/office/excel/2006/main">
          <x14:cfRule type="cellIs" priority="5847" operator="equal" id="{A0D6C83D-DBD7-4136-A15D-A5B6B1D30A80}">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45" operator="equal" id="{DBD04124-3891-4D41-9DFA-1E22632CC617}">
            <xm:f>'C:\Users\DJS3\AppData\Local\Microsoft\Windows\INetCache\Content.Outlook\JI8JZMX1\[Copia de 18-06-2019 (002) (003).xlsx]DATOS'!#REF!</xm:f>
            <x14:dxf>
              <font>
                <color rgb="FF9C0006"/>
              </font>
            </x14:dxf>
          </x14:cfRule>
          <x14:cfRule type="cellIs" priority="5846" operator="equal" id="{A1D9F418-BEFD-47A2-AE9F-FFC4373A6507}">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40" operator="containsText" id="{86EABA22-7903-403A-969A-EBB2A427CCEE}">
            <xm:f>NOT(ISERROR(SEARCH($G$5,D38)))</xm:f>
            <xm:f>$G$5</xm:f>
            <x14:dxf/>
          </x14:cfRule>
          <xm:sqref>D38</xm:sqref>
        </x14:conditionalFormatting>
        <x14:conditionalFormatting xmlns:xm="http://schemas.microsoft.com/office/excel/2006/main">
          <x14:cfRule type="cellIs" priority="5843" operator="equal" id="{CF6D631D-80E5-42DE-BF53-37FF3F521DF0}">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41" operator="equal" id="{F2152949-01A7-40D6-A295-6D8E1C52BB89}">
            <xm:f>'C:\Users\DJS3\AppData\Local\Microsoft\Windows\INetCache\Content.Outlook\JI8JZMX1\[Copia de 18-06-2019 (002) (003).xlsx]DATOS'!#REF!</xm:f>
            <x14:dxf>
              <font>
                <color rgb="FF9C0006"/>
              </font>
            </x14:dxf>
          </x14:cfRule>
          <x14:cfRule type="cellIs" priority="5842" operator="equal" id="{603DEAD1-476F-4E17-8847-406E8DD7D168}">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36" operator="containsText" id="{6FEC91B7-5E93-4800-BF41-DBD2EA294D3D}">
            <xm:f>NOT(ISERROR(SEARCH($G$5,D38)))</xm:f>
            <xm:f>$G$5</xm:f>
            <x14:dxf/>
          </x14:cfRule>
          <xm:sqref>D38</xm:sqref>
        </x14:conditionalFormatting>
        <x14:conditionalFormatting xmlns:xm="http://schemas.microsoft.com/office/excel/2006/main">
          <x14:cfRule type="cellIs" priority="5839" operator="equal" id="{1AF988AB-8F2E-4ED6-ACB4-F18F89CA8167}">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37" operator="equal" id="{70001B20-4ED8-4DDF-B3E0-9CE62A6D3417}">
            <xm:f>'C:\Users\DJS3\AppData\Local\Microsoft\Windows\INetCache\Content.Outlook\JI8JZMX1\[Copia de 18-06-2019 (002) (003).xlsx]DATOS'!#REF!</xm:f>
            <x14:dxf>
              <font>
                <color rgb="FF9C0006"/>
              </font>
            </x14:dxf>
          </x14:cfRule>
          <x14:cfRule type="cellIs" priority="5838" operator="equal" id="{78D93634-1F5C-4A96-BB1C-42BFF902962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28" operator="containsText" id="{16075E1F-E7FE-4E87-9F11-93F72782CD23}">
            <xm:f>NOT(ISERROR(SEARCH($G$5,D38)))</xm:f>
            <xm:f>$G$5</xm:f>
            <x14:dxf/>
          </x14:cfRule>
          <xm:sqref>D38</xm:sqref>
        </x14:conditionalFormatting>
        <x14:conditionalFormatting xmlns:xm="http://schemas.microsoft.com/office/excel/2006/main">
          <x14:cfRule type="cellIs" priority="5831" operator="equal" id="{A8A9694F-8A5C-4129-A326-2852B828FCF6}">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29" operator="equal" id="{494088FC-9753-44EF-8EC2-6B3A0AAEAB77}">
            <xm:f>'C:\Users\DJS3\AppData\Local\Microsoft\Windows\INetCache\Content.Outlook\JI8JZMX1\[Copia de 18-06-2019 (002) (003).xlsx]DATOS'!#REF!</xm:f>
            <x14:dxf>
              <font>
                <color rgb="FF9C0006"/>
              </font>
            </x14:dxf>
          </x14:cfRule>
          <x14:cfRule type="cellIs" priority="5830" operator="equal" id="{858C482F-44EC-4075-B5CA-1CDF32B5DF08}">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35" operator="containsText" id="{E13780EA-DC2F-4A34-B6F5-4B1FBC988279}">
            <xm:f>NOT(ISERROR(SEARCH(#REF!,D38)))</xm:f>
            <xm:f>#REF!</xm:f>
            <x14:dxf/>
          </x14:cfRule>
          <xm:sqref>D38</xm:sqref>
        </x14:conditionalFormatting>
        <x14:conditionalFormatting xmlns:xm="http://schemas.microsoft.com/office/excel/2006/main">
          <x14:cfRule type="containsText" priority="5824" operator="containsText" id="{0E0DD5B4-E886-4833-B4CC-FF25CB514486}">
            <xm:f>NOT(ISERROR(SEARCH($G$5,D38)))</xm:f>
            <xm:f>$G$5</xm:f>
            <x14:dxf/>
          </x14:cfRule>
          <xm:sqref>D38</xm:sqref>
        </x14:conditionalFormatting>
        <x14:conditionalFormatting xmlns:xm="http://schemas.microsoft.com/office/excel/2006/main">
          <x14:cfRule type="cellIs" priority="5827" operator="equal" id="{A698BCDC-8276-4ECC-8FFB-A7360CD69D41}">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25" operator="equal" id="{D6541300-88CF-4AE5-84BF-9D7D07888F82}">
            <xm:f>'C:\Users\DJS3\AppData\Local\Microsoft\Windows\INetCache\Content.Outlook\JI8JZMX1\[Copia de 18-06-2019 (002) (003).xlsx]DATOS'!#REF!</xm:f>
            <x14:dxf>
              <font>
                <color rgb="FF9C0006"/>
              </font>
            </x14:dxf>
          </x14:cfRule>
          <x14:cfRule type="cellIs" priority="5826" operator="equal" id="{2E4A2F73-6415-46E0-AE90-5F2B958D61DA}">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20" operator="containsText" id="{E886551E-F769-4218-B3A5-78FB1A035C02}">
            <xm:f>NOT(ISERROR(SEARCH($G$5,D38)))</xm:f>
            <xm:f>$G$5</xm:f>
            <x14:dxf/>
          </x14:cfRule>
          <xm:sqref>D38</xm:sqref>
        </x14:conditionalFormatting>
        <x14:conditionalFormatting xmlns:xm="http://schemas.microsoft.com/office/excel/2006/main">
          <x14:cfRule type="cellIs" priority="5823" operator="equal" id="{96E2A9E7-6C77-4ACF-B216-680271D2BE6E}">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21" operator="equal" id="{65076ABE-3B23-4F38-906A-3BCC4DA2E6C6}">
            <xm:f>'C:\Users\DJS3\AppData\Local\Microsoft\Windows\INetCache\Content.Outlook\JI8JZMX1\[Copia de 18-06-2019 (002) (003).xlsx]DATOS'!#REF!</xm:f>
            <x14:dxf>
              <font>
                <color rgb="FF9C0006"/>
              </font>
            </x14:dxf>
          </x14:cfRule>
          <x14:cfRule type="cellIs" priority="5822" operator="equal" id="{E0A6B2DE-DEEE-4404-8135-DE25813BC919}">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16" operator="containsText" id="{F91036CD-1FF2-4183-B1AB-43A9FAAA069E}">
            <xm:f>NOT(ISERROR(SEARCH($G$5,D38)))</xm:f>
            <xm:f>$G$5</xm:f>
            <x14:dxf/>
          </x14:cfRule>
          <xm:sqref>D38</xm:sqref>
        </x14:conditionalFormatting>
        <x14:conditionalFormatting xmlns:xm="http://schemas.microsoft.com/office/excel/2006/main">
          <x14:cfRule type="cellIs" priority="5819" operator="equal" id="{E16D2EED-CA9C-4AE1-BAEF-E7C22D7B41CE}">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17" operator="equal" id="{1024BDD3-59C3-41F3-BEEB-978E7A2BEA9D}">
            <xm:f>'C:\Users\DJS3\AppData\Local\Microsoft\Windows\INetCache\Content.Outlook\JI8JZMX1\[Copia de 18-06-2019 (002) (003).xlsx]DATOS'!#REF!</xm:f>
            <x14:dxf>
              <font>
                <color rgb="FF9C0006"/>
              </font>
            </x14:dxf>
          </x14:cfRule>
          <x14:cfRule type="cellIs" priority="5818" operator="equal" id="{C7B7B1C4-F408-4486-BB9E-DA764983A44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12" operator="containsText" id="{AC56EF3C-560B-4657-AB4A-E7759367DC12}">
            <xm:f>NOT(ISERROR(SEARCH($G$5,D38)))</xm:f>
            <xm:f>$G$5</xm:f>
            <x14:dxf/>
          </x14:cfRule>
          <xm:sqref>D38</xm:sqref>
        </x14:conditionalFormatting>
        <x14:conditionalFormatting xmlns:xm="http://schemas.microsoft.com/office/excel/2006/main">
          <x14:cfRule type="cellIs" priority="5815" operator="equal" id="{0B818191-EBF7-4634-A67A-D5EAF3A09D81}">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13" operator="equal" id="{B3B53BE0-A270-473B-B788-7DA6775D533C}">
            <xm:f>'C:\Users\DJS3\AppData\Local\Microsoft\Windows\INetCache\Content.Outlook\JI8JZMX1\[Copia de 18-06-2019 (002) (003).xlsx]DATOS'!#REF!</xm:f>
            <x14:dxf>
              <font>
                <color rgb="FF9C0006"/>
              </font>
            </x14:dxf>
          </x14:cfRule>
          <x14:cfRule type="cellIs" priority="5814" operator="equal" id="{D61EFF01-3C5C-4A99-B50D-3A56C5FB1EEE}">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08" operator="containsText" id="{4683E2E8-AAB4-4F1C-AE28-20A57571CC5D}">
            <xm:f>NOT(ISERROR(SEARCH($G$5,D38)))</xm:f>
            <xm:f>$G$5</xm:f>
            <x14:dxf/>
          </x14:cfRule>
          <xm:sqref>D38</xm:sqref>
        </x14:conditionalFormatting>
        <x14:conditionalFormatting xmlns:xm="http://schemas.microsoft.com/office/excel/2006/main">
          <x14:cfRule type="cellIs" priority="5811" operator="equal" id="{64AA6D45-EA00-47FD-AD00-457DC66E05E4}">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09" operator="equal" id="{4C87ADD6-EA1F-4DF5-AFDD-429196BCBB2B}">
            <xm:f>'C:\Users\DJS3\AppData\Local\Microsoft\Windows\INetCache\Content.Outlook\JI8JZMX1\[Copia de 18-06-2019 (002) (003).xlsx]DATOS'!#REF!</xm:f>
            <x14:dxf>
              <font>
                <color rgb="FF9C0006"/>
              </font>
            </x14:dxf>
          </x14:cfRule>
          <x14:cfRule type="cellIs" priority="5810" operator="equal" id="{C21CEB07-FAAB-4103-AB58-A390BF51E1A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04" operator="containsText" id="{03BBB6F6-4903-4F55-8E5C-47F03B63AA24}">
            <xm:f>NOT(ISERROR(SEARCH($G$5,D38)))</xm:f>
            <xm:f>$G$5</xm:f>
            <x14:dxf/>
          </x14:cfRule>
          <xm:sqref>D38</xm:sqref>
        </x14:conditionalFormatting>
        <x14:conditionalFormatting xmlns:xm="http://schemas.microsoft.com/office/excel/2006/main">
          <x14:cfRule type="cellIs" priority="5807" operator="equal" id="{35B284EA-2120-45AB-89CC-3DE0382BF489}">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05" operator="equal" id="{B4053691-45FE-482D-9617-4A64E48D753F}">
            <xm:f>'C:\Users\DJS3\AppData\Local\Microsoft\Windows\INetCache\Content.Outlook\JI8JZMX1\[Copia de 18-06-2019 (002) (003).xlsx]DATOS'!#REF!</xm:f>
            <x14:dxf>
              <font>
                <color rgb="FF9C0006"/>
              </font>
            </x14:dxf>
          </x14:cfRule>
          <x14:cfRule type="cellIs" priority="5806" operator="equal" id="{829FDA2E-7D58-49B3-AEF9-20D71AE061FE}">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00" operator="containsText" id="{AC519D13-E873-4D23-9925-FEF3D7F5D82C}">
            <xm:f>NOT(ISERROR(SEARCH($G$5,D28)))</xm:f>
            <xm:f>$G$5</xm:f>
            <x14:dxf/>
          </x14:cfRule>
          <xm:sqref>D28</xm:sqref>
        </x14:conditionalFormatting>
        <x14:conditionalFormatting xmlns:xm="http://schemas.microsoft.com/office/excel/2006/main">
          <x14:cfRule type="cellIs" priority="5803" operator="equal" id="{8B22887C-4C39-4AA7-BEEA-F38F33B5D92F}">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801" operator="equal" id="{8695CA29-3D6B-45FA-B417-795243CE1D38}">
            <xm:f>'C:\Users\DJS3\AppData\Local\Microsoft\Windows\INetCache\Content.Outlook\JI8JZMX1\[Copia de 18-06-2019 (002) (003).xlsx]DATOS'!#REF!</xm:f>
            <x14:dxf>
              <font>
                <color rgb="FF9C0006"/>
              </font>
            </x14:dxf>
          </x14:cfRule>
          <x14:cfRule type="cellIs" priority="5802" operator="equal" id="{2C26FE1A-E9BF-490E-B849-F0491C6087CB}">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96" operator="containsText" id="{8A3F24BC-A4F8-4EF8-A691-E25ED7AB2D98}">
            <xm:f>NOT(ISERROR(SEARCH($G$5,D28)))</xm:f>
            <xm:f>$G$5</xm:f>
            <x14:dxf/>
          </x14:cfRule>
          <xm:sqref>D28</xm:sqref>
        </x14:conditionalFormatting>
        <x14:conditionalFormatting xmlns:xm="http://schemas.microsoft.com/office/excel/2006/main">
          <x14:cfRule type="cellIs" priority="5799" operator="equal" id="{247343C8-5060-4D42-85B2-7C123AEC3AAC}">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97" operator="equal" id="{72BB6B12-2818-4A65-9EE8-45F7F2C30A8F}">
            <xm:f>'C:\Users\DJS3\AppData\Local\Microsoft\Windows\INetCache\Content.Outlook\JI8JZMX1\[Copia de 18-06-2019 (002) (003).xlsx]DATOS'!#REF!</xm:f>
            <x14:dxf>
              <font>
                <color rgb="FF9C0006"/>
              </font>
            </x14:dxf>
          </x14:cfRule>
          <x14:cfRule type="cellIs" priority="5798" operator="equal" id="{ADD0AE6E-93E5-47D6-8984-3741AA88AC8B}">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92" operator="containsText" id="{CB006947-BB0F-4E40-8FBA-A0C280605344}">
            <xm:f>NOT(ISERROR(SEARCH($G$5,D28)))</xm:f>
            <xm:f>$G$5</xm:f>
            <x14:dxf/>
          </x14:cfRule>
          <xm:sqref>D28</xm:sqref>
        </x14:conditionalFormatting>
        <x14:conditionalFormatting xmlns:xm="http://schemas.microsoft.com/office/excel/2006/main">
          <x14:cfRule type="cellIs" priority="5795" operator="equal" id="{11BB3CC8-9E17-4636-B0A9-9C858FF99879}">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93" operator="equal" id="{437760FF-E113-4C3C-BC88-FBE6F45BD202}">
            <xm:f>'C:\Users\DJS3\AppData\Local\Microsoft\Windows\INetCache\Content.Outlook\JI8JZMX1\[Copia de 18-06-2019 (002) (003).xlsx]DATOS'!#REF!</xm:f>
            <x14:dxf>
              <font>
                <color rgb="FF9C0006"/>
              </font>
            </x14:dxf>
          </x14:cfRule>
          <x14:cfRule type="cellIs" priority="5794" operator="equal" id="{3456A38A-55BF-4BA2-9CEC-F636E1E6F1CD}">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88" operator="containsText" id="{D5806413-92C6-4196-B361-74C9AE8F9347}">
            <xm:f>NOT(ISERROR(SEARCH($G$5,D28)))</xm:f>
            <xm:f>$G$5</xm:f>
            <x14:dxf/>
          </x14:cfRule>
          <xm:sqref>D28</xm:sqref>
        </x14:conditionalFormatting>
        <x14:conditionalFormatting xmlns:xm="http://schemas.microsoft.com/office/excel/2006/main">
          <x14:cfRule type="cellIs" priority="5791" operator="equal" id="{F5F93F70-6B23-4DDC-B305-3E2655177F68}">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89" operator="equal" id="{610245B7-3147-4C80-A3A6-CF057741A088}">
            <xm:f>'C:\Users\DJS3\AppData\Local\Microsoft\Windows\INetCache\Content.Outlook\JI8JZMX1\[Copia de 18-06-2019 (002) (003).xlsx]DATOS'!#REF!</xm:f>
            <x14:dxf>
              <font>
                <color rgb="FF9C0006"/>
              </font>
            </x14:dxf>
          </x14:cfRule>
          <x14:cfRule type="cellIs" priority="5790" operator="equal" id="{7197A40F-69D0-4FF3-B53E-107F1F256AC5}">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84" operator="containsText" id="{C9B65C38-44FA-42E3-877B-6A44C23398AC}">
            <xm:f>NOT(ISERROR(SEARCH($G$5,D28)))</xm:f>
            <xm:f>$G$5</xm:f>
            <x14:dxf/>
          </x14:cfRule>
          <xm:sqref>D28</xm:sqref>
        </x14:conditionalFormatting>
        <x14:conditionalFormatting xmlns:xm="http://schemas.microsoft.com/office/excel/2006/main">
          <x14:cfRule type="cellIs" priority="5787" operator="equal" id="{2869F8C8-B29F-4797-AAB0-A9A11623B063}">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85" operator="equal" id="{3434062C-FE7B-4D02-B423-01C445D5E055}">
            <xm:f>'C:\Users\DJS3\AppData\Local\Microsoft\Windows\INetCache\Content.Outlook\JI8JZMX1\[Copia de 18-06-2019 (002) (003).xlsx]DATOS'!#REF!</xm:f>
            <x14:dxf>
              <font>
                <color rgb="FF9C0006"/>
              </font>
            </x14:dxf>
          </x14:cfRule>
          <x14:cfRule type="cellIs" priority="5786" operator="equal" id="{B179B8F5-A9AB-4CF2-B178-085EF90F1084}">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80" operator="containsText" id="{55E16C77-94A1-4F09-8B9F-F4A91184BF27}">
            <xm:f>NOT(ISERROR(SEARCH($G$5,D28)))</xm:f>
            <xm:f>$G$5</xm:f>
            <x14:dxf/>
          </x14:cfRule>
          <xm:sqref>D28</xm:sqref>
        </x14:conditionalFormatting>
        <x14:conditionalFormatting xmlns:xm="http://schemas.microsoft.com/office/excel/2006/main">
          <x14:cfRule type="cellIs" priority="5783" operator="equal" id="{EC56818E-92D6-4003-AA9B-41F46B79321E}">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81" operator="equal" id="{E3CC67BA-DBA2-4F7D-A94B-D420EE53982A}">
            <xm:f>'C:\Users\DJS3\AppData\Local\Microsoft\Windows\INetCache\Content.Outlook\JI8JZMX1\[Copia de 18-06-2019 (002) (003).xlsx]DATOS'!#REF!</xm:f>
            <x14:dxf>
              <font>
                <color rgb="FF9C0006"/>
              </font>
            </x14:dxf>
          </x14:cfRule>
          <x14:cfRule type="cellIs" priority="5782" operator="equal" id="{F280E698-66C2-4562-BF64-AFC1004CE7D4}">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76" operator="containsText" id="{0F179B26-2072-44C1-B971-2D80F19D345E}">
            <xm:f>NOT(ISERROR(SEARCH($G$5,D28)))</xm:f>
            <xm:f>$G$5</xm:f>
            <x14:dxf/>
          </x14:cfRule>
          <xm:sqref>D28</xm:sqref>
        </x14:conditionalFormatting>
        <x14:conditionalFormatting xmlns:xm="http://schemas.microsoft.com/office/excel/2006/main">
          <x14:cfRule type="cellIs" priority="5779" operator="equal" id="{C4B2EB0E-077B-4710-AE7C-3EF36C986E54}">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77" operator="equal" id="{0B452EB0-5C6D-4BE6-8C38-1C65685B2436}">
            <xm:f>'C:\Users\DJS3\AppData\Local\Microsoft\Windows\INetCache\Content.Outlook\JI8JZMX1\[Copia de 18-06-2019 (002) (003).xlsx]DATOS'!#REF!</xm:f>
            <x14:dxf>
              <font>
                <color rgb="FF9C0006"/>
              </font>
            </x14:dxf>
          </x14:cfRule>
          <x14:cfRule type="cellIs" priority="5778" operator="equal" id="{B0A2D949-8448-44EF-8466-D5FC0877566F}">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72" operator="containsText" id="{81838D48-1890-4A14-B5EF-7367ED7E06B0}">
            <xm:f>NOT(ISERROR(SEARCH($G$5,D28)))</xm:f>
            <xm:f>$G$5</xm:f>
            <x14:dxf/>
          </x14:cfRule>
          <xm:sqref>D28</xm:sqref>
        </x14:conditionalFormatting>
        <x14:conditionalFormatting xmlns:xm="http://schemas.microsoft.com/office/excel/2006/main">
          <x14:cfRule type="cellIs" priority="5775" operator="equal" id="{E0E25D08-3CA9-4223-B9E1-8FB592813A39}">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73" operator="equal" id="{9226225B-00E7-49B5-831F-15BEE8D15731}">
            <xm:f>'C:\Users\DJS3\AppData\Local\Microsoft\Windows\INetCache\Content.Outlook\JI8JZMX1\[Copia de 18-06-2019 (002) (003).xlsx]DATOS'!#REF!</xm:f>
            <x14:dxf>
              <font>
                <color rgb="FF9C0006"/>
              </font>
            </x14:dxf>
          </x14:cfRule>
          <x14:cfRule type="cellIs" priority="5774" operator="equal" id="{086504EF-0DD6-48B5-A5C1-1AE5A7A5CA02}">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ellIs" priority="5771" operator="equal" id="{029D18A6-011F-4FAD-8FDE-D62AEA74F2CA}">
            <xm:f>'C:\Users\DJS3\AppData\Local\Microsoft\Windows\INetCache\Content.Outlook\JI8JZMX1\[Copia de 18-06-2019 (002) (003).xlsx]DATOS'!#REF!</xm:f>
            <x14:dxf>
              <font>
                <b/>
                <i val="0"/>
                <color theme="9" tint="-0.24994659260841701"/>
              </font>
            </x14:dxf>
          </x14:cfRule>
          <xm:sqref>D21</xm:sqref>
        </x14:conditionalFormatting>
        <x14:conditionalFormatting xmlns:xm="http://schemas.microsoft.com/office/excel/2006/main">
          <x14:cfRule type="cellIs" priority="5770" operator="equal" id="{F8959F1D-1BDB-44A0-8023-33127A831D72}">
            <xm:f>'C:\Users\DJS3\AppData\Local\Microsoft\Windows\INetCache\Content.Outlook\JI8JZMX1\[Copia de 18-06-2019 (002) (003).xlsx]DATOS'!#REF!</xm:f>
            <x14:dxf>
              <font>
                <b/>
                <i val="0"/>
                <color theme="9" tint="-0.24994659260841701"/>
              </font>
            </x14:dxf>
          </x14:cfRule>
          <xm:sqref>D23:D27</xm:sqref>
        </x14:conditionalFormatting>
        <x14:conditionalFormatting xmlns:xm="http://schemas.microsoft.com/office/excel/2006/main">
          <x14:cfRule type="cellIs" priority="5769" operator="equal" id="{12B3D9C6-6FF9-4B7F-9078-3AF81CCB6DAC}">
            <xm:f>'C:\Users\DJS3\AppData\Local\Microsoft\Windows\INetCache\Content.Outlook\JI8JZMX1\[Copia de 18-06-2019 (002) (003).xlsx]DATOS'!#REF!</xm:f>
            <x14:dxf>
              <font>
                <b/>
                <i val="0"/>
                <color theme="9" tint="-0.24994659260841701"/>
              </font>
            </x14:dxf>
          </x14:cfRule>
          <xm:sqref>D29:D37</xm:sqref>
        </x14:conditionalFormatting>
        <x14:conditionalFormatting xmlns:xm="http://schemas.microsoft.com/office/excel/2006/main">
          <x14:cfRule type="cellIs" priority="5768" operator="equal" id="{97815A8D-F7AA-423B-971B-84B7C2402038}">
            <xm:f>'C:\Users\DJS3\AppData\Local\Microsoft\Windows\INetCache\Content.Outlook\JI8JZMX1\[Copia de 18-06-2019 (002) (003).xlsx]DATOS'!#REF!</xm:f>
            <x14:dxf>
              <font>
                <b/>
                <i val="0"/>
                <color theme="9" tint="-0.24994659260841701"/>
              </font>
            </x14:dxf>
          </x14:cfRule>
          <xm:sqref>D39:D45</xm:sqref>
        </x14:conditionalFormatting>
        <x14:conditionalFormatting xmlns:xm="http://schemas.microsoft.com/office/excel/2006/main">
          <x14:cfRule type="cellIs" priority="5767" operator="equal" id="{4674027B-A8E4-46C2-9261-0640DC10219E}">
            <xm:f>'C:\Users\DJS3\AppData\Local\Microsoft\Windows\INetCache\Content.Outlook\JI8JZMX1\[Copia de 18-06-2019 (002) (003).xlsx]DATOS'!#REF!</xm:f>
            <x14:dxf>
              <font>
                <b/>
                <i val="0"/>
                <color theme="9" tint="-0.24994659260841701"/>
              </font>
            </x14:dxf>
          </x14:cfRule>
          <xm:sqref>D47:D51</xm:sqref>
        </x14:conditionalFormatting>
        <x14:conditionalFormatting xmlns:xm="http://schemas.microsoft.com/office/excel/2006/main">
          <x14:cfRule type="cellIs" priority="5766" operator="equal" id="{B1AF9C98-B894-41B1-B306-E20DBE68C3E0}">
            <xm:f>'C:\Users\DJS3\AppData\Local\Microsoft\Windows\INetCache\Content.Outlook\JI8JZMX1\[Copia de 18-06-2019 (002) (003).xlsx]DATOS'!#REF!</xm:f>
            <x14:dxf>
              <font>
                <b/>
                <i val="0"/>
                <color rgb="FFFF0000"/>
              </font>
            </x14:dxf>
          </x14:cfRule>
          <xm:sqref>D23</xm:sqref>
        </x14:conditionalFormatting>
        <x14:conditionalFormatting xmlns:xm="http://schemas.microsoft.com/office/excel/2006/main">
          <x14:cfRule type="cellIs" priority="5765" operator="equal" id="{45CD3397-56DE-4BB1-B309-BE7CA3C8DB3F}">
            <xm:f>'C:\Users\DJS3\AppData\Local\Microsoft\Windows\INetCache\Content.Outlook\JI8JZMX1\[Copia de 18-06-2019 (002) (003).xlsx]DATOS'!#REF!</xm:f>
            <x14:dxf>
              <font>
                <b/>
                <i val="0"/>
                <color rgb="FFFF0000"/>
              </font>
            </x14:dxf>
          </x14:cfRule>
          <xm:sqref>D24:D27</xm:sqref>
        </x14:conditionalFormatting>
        <x14:conditionalFormatting xmlns:xm="http://schemas.microsoft.com/office/excel/2006/main">
          <x14:cfRule type="cellIs" priority="5764" operator="equal" id="{C5C63E79-D340-4507-BB8F-E7403978502B}">
            <xm:f>'C:\Users\DJS3\AppData\Local\Microsoft\Windows\INetCache\Content.Outlook\JI8JZMX1\[Copia de 18-06-2019 (002) (003).xlsx]DATOS'!#REF!</xm:f>
            <x14:dxf>
              <font>
                <b/>
                <i val="0"/>
                <color theme="9" tint="-0.24994659260841701"/>
              </font>
            </x14:dxf>
          </x14:cfRule>
          <xm:sqref>D29:D37</xm:sqref>
        </x14:conditionalFormatting>
        <x14:conditionalFormatting xmlns:xm="http://schemas.microsoft.com/office/excel/2006/main">
          <x14:cfRule type="cellIs" priority="5763" operator="equal" id="{E8B076FC-5E36-476A-B025-980EB9873783}">
            <xm:f>'C:\Users\DJS3\AppData\Local\Microsoft\Windows\INetCache\Content.Outlook\JI8JZMX1\[Copia de 18-06-2019 (002) (003).xlsx]DATOS'!#REF!</xm:f>
            <x14:dxf>
              <font>
                <b/>
                <i val="0"/>
                <color rgb="FFFF0000"/>
              </font>
            </x14:dxf>
          </x14:cfRule>
          <xm:sqref>D29:D37</xm:sqref>
        </x14:conditionalFormatting>
        <x14:conditionalFormatting xmlns:xm="http://schemas.microsoft.com/office/excel/2006/main">
          <x14:cfRule type="cellIs" priority="5762" operator="equal" id="{AF4DE0ED-F8D3-4D26-A280-8F54CFE43C51}">
            <xm:f>'C:\Users\DJS3\AppData\Local\Microsoft\Windows\INetCache\Content.Outlook\JI8JZMX1\[Copia de 18-06-2019 (002) (003).xlsx]DATOS'!#REF!</xm:f>
            <x14:dxf>
              <font>
                <b/>
                <i val="0"/>
                <color theme="9" tint="-0.24994659260841701"/>
              </font>
            </x14:dxf>
          </x14:cfRule>
          <xm:sqref>D39:D45</xm:sqref>
        </x14:conditionalFormatting>
        <x14:conditionalFormatting xmlns:xm="http://schemas.microsoft.com/office/excel/2006/main">
          <x14:cfRule type="cellIs" priority="5761" operator="equal" id="{C5500A03-110B-4D05-B14C-F157FF032508}">
            <xm:f>'C:\Users\DJS3\AppData\Local\Microsoft\Windows\INetCache\Content.Outlook\JI8JZMX1\[Copia de 18-06-2019 (002) (003).xlsx]DATOS'!#REF!</xm:f>
            <x14:dxf>
              <font>
                <b/>
                <i val="0"/>
                <color theme="9" tint="-0.24994659260841701"/>
              </font>
            </x14:dxf>
          </x14:cfRule>
          <xm:sqref>D39:D45</xm:sqref>
        </x14:conditionalFormatting>
        <x14:conditionalFormatting xmlns:xm="http://schemas.microsoft.com/office/excel/2006/main">
          <x14:cfRule type="cellIs" priority="5760" operator="equal" id="{6258E6EF-DDB9-457A-99B7-22A084F3C678}">
            <xm:f>'C:\Users\DJS3\AppData\Local\Microsoft\Windows\INetCache\Content.Outlook\JI8JZMX1\[Copia de 18-06-2019 (002) (003).xlsx]DATOS'!#REF!</xm:f>
            <x14:dxf>
              <font>
                <b/>
                <i val="0"/>
                <color rgb="FFFF0000"/>
              </font>
            </x14:dxf>
          </x14:cfRule>
          <xm:sqref>D39:D45</xm:sqref>
        </x14:conditionalFormatting>
        <x14:conditionalFormatting xmlns:xm="http://schemas.microsoft.com/office/excel/2006/main">
          <x14:cfRule type="cellIs" priority="5759" operator="equal" id="{90FB3B40-4D00-4A6C-96AB-80417206AF6C}">
            <xm:f>'C:\Users\DJS3\AppData\Local\Microsoft\Windows\INetCache\Content.Outlook\JI8JZMX1\[Copia de 18-06-2019 (002) (003).xlsx]DATOS'!#REF!</xm:f>
            <x14:dxf>
              <font>
                <b/>
                <i val="0"/>
                <color theme="9" tint="-0.24994659260841701"/>
              </font>
            </x14:dxf>
          </x14:cfRule>
          <xm:sqref>D47:D51</xm:sqref>
        </x14:conditionalFormatting>
        <x14:conditionalFormatting xmlns:xm="http://schemas.microsoft.com/office/excel/2006/main">
          <x14:cfRule type="cellIs" priority="5758" operator="equal" id="{355956AD-5CF4-4197-B698-EC05712F8E41}">
            <xm:f>'C:\Users\DJS3\AppData\Local\Microsoft\Windows\INetCache\Content.Outlook\JI8JZMX1\[Copia de 18-06-2019 (002) (003).xlsx]DATOS'!#REF!</xm:f>
            <x14:dxf>
              <font>
                <b/>
                <i val="0"/>
                <color theme="9" tint="-0.24994659260841701"/>
              </font>
            </x14:dxf>
          </x14:cfRule>
          <xm:sqref>D47:D51</xm:sqref>
        </x14:conditionalFormatting>
        <x14:conditionalFormatting xmlns:xm="http://schemas.microsoft.com/office/excel/2006/main">
          <x14:cfRule type="cellIs" priority="5757" operator="equal" id="{212C1D53-F4D0-4A13-9F7C-E4463BA1057F}">
            <xm:f>'C:\Users\DJS3\AppData\Local\Microsoft\Windows\INetCache\Content.Outlook\JI8JZMX1\[Copia de 18-06-2019 (002) (003).xlsx]DATOS'!#REF!</xm:f>
            <x14:dxf>
              <font>
                <b/>
                <i val="0"/>
                <color theme="9" tint="-0.24994659260841701"/>
              </font>
            </x14:dxf>
          </x14:cfRule>
          <xm:sqref>D47:D51</xm:sqref>
        </x14:conditionalFormatting>
        <x14:conditionalFormatting xmlns:xm="http://schemas.microsoft.com/office/excel/2006/main">
          <x14:cfRule type="cellIs" priority="5756" operator="equal" id="{9D89B8F9-CDF0-4B2D-AF5D-200BBF1B9699}">
            <xm:f>'C:\Users\DJS3\AppData\Local\Microsoft\Windows\INetCache\Content.Outlook\JI8JZMX1\[Copia de 18-06-2019 (002) (003).xlsx]DATOS'!#REF!</xm:f>
            <x14:dxf>
              <font>
                <b/>
                <i val="0"/>
                <color rgb="FFFF0000"/>
              </font>
            </x14:dxf>
          </x14:cfRule>
          <xm:sqref>D47:D51</xm:sqref>
        </x14:conditionalFormatting>
        <x14:conditionalFormatting xmlns:xm="http://schemas.microsoft.com/office/excel/2006/main">
          <x14:cfRule type="cellIs" priority="5752" operator="equal" id="{9C90B31C-0D93-4FD3-91B0-B448F3DE251C}">
            <xm:f>'C:\Users\DJS3\AppData\Local\Microsoft\Windows\INetCache\Content.Outlook\JI8JZMX1\[Copia de 18-06-2019 (002) (003).xlsx]DATOS'!#REF!</xm:f>
            <x14:dxf>
              <font>
                <color rgb="FF9C0006"/>
              </font>
            </x14:dxf>
          </x14:cfRule>
          <x14:cfRule type="cellIs" priority="5753" operator="equal" id="{6A189E27-7229-4C93-BEC2-B6D203BA87C1}">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ellIs" priority="5750" operator="equal" id="{CDC1932D-2087-455D-A7B7-186BB2246BBF}">
            <xm:f>'C:\Users\DJS3\AppData\Local\Microsoft\Windows\INetCache\Content.Outlook\JI8JZMX1\[Copia de 18-06-2019 (002) (003).xlsx]DATOS'!#REF!</xm:f>
            <x14:dxf>
              <font>
                <color rgb="FF9C0006"/>
              </font>
            </x14:dxf>
          </x14:cfRule>
          <x14:cfRule type="cellIs" priority="5751" operator="equal" id="{7B40F54C-7BB9-40CE-B69B-5E5709E53660}">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ellIs" priority="5732" operator="equal" id="{6B6B52E2-EFCF-4372-94EF-47A928993E6B}">
            <xm:f>'C:\Users\DJS3\AppData\Local\Microsoft\Windows\INetCache\Content.Outlook\JI8JZMX1\[Copia de 18-06-2019 (002) (003).xlsx]DATOS'!#REF!</xm:f>
            <x14:dxf>
              <font>
                <b/>
                <i val="0"/>
                <color rgb="FFC00000"/>
              </font>
              <fill>
                <patternFill>
                  <bgColor rgb="FFFFC1D6"/>
                </patternFill>
              </fill>
            </x14:dxf>
          </x14:cfRule>
          <x14:cfRule type="cellIs" priority="5733" operator="equal" id="{68F54610-78C0-49F0-9225-253AC5D0F02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746" operator="containsText" id="{18AA62EF-9688-487A-AE84-3FB46BB86FCF}">
            <xm:f>NOT(ISERROR(SEARCH($G$5,D20)))</xm:f>
            <xm:f>$G$5</xm:f>
            <x14:dxf/>
          </x14:cfRule>
          <xm:sqref>D20</xm:sqref>
        </x14:conditionalFormatting>
        <x14:conditionalFormatting xmlns:xm="http://schemas.microsoft.com/office/excel/2006/main">
          <x14:cfRule type="cellIs" priority="5749" operator="equal" id="{BAF165B0-ACFA-4BD1-8018-8A6509EA5417}">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747" operator="equal" id="{4D46AF29-439D-41E8-95E8-455217D13DA2}">
            <xm:f>'C:\Users\DJS3\AppData\Local\Microsoft\Windows\INetCache\Content.Outlook\JI8JZMX1\[Copia de 18-06-2019 (002) (003).xlsx]DATOS'!#REF!</xm:f>
            <x14:dxf>
              <font>
                <color rgb="FF9C0006"/>
              </font>
            </x14:dxf>
          </x14:cfRule>
          <x14:cfRule type="cellIs" priority="5748" operator="equal" id="{7D05F23C-1582-4AC8-911C-DCD21C9D1B0E}">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742" operator="containsText" id="{268E44B7-87E7-4C3F-8525-131C2B7FAC5E}">
            <xm:f>NOT(ISERROR(SEARCH($G$5,D20)))</xm:f>
            <xm:f>$G$5</xm:f>
            <x14:dxf/>
          </x14:cfRule>
          <xm:sqref>D20</xm:sqref>
        </x14:conditionalFormatting>
        <x14:conditionalFormatting xmlns:xm="http://schemas.microsoft.com/office/excel/2006/main">
          <x14:cfRule type="cellIs" priority="5745" operator="equal" id="{92290A2A-B29E-4492-82A7-8BC7F74D2EF9}">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743" operator="equal" id="{700C1A12-67BB-49DA-B9D7-BE48D176BA3E}">
            <xm:f>'C:\Users\DJS3\AppData\Local\Microsoft\Windows\INetCache\Content.Outlook\JI8JZMX1\[Copia de 18-06-2019 (002) (003).xlsx]DATOS'!#REF!</xm:f>
            <x14:dxf>
              <font>
                <color rgb="FF9C0006"/>
              </font>
            </x14:dxf>
          </x14:cfRule>
          <x14:cfRule type="cellIs" priority="5744" operator="equal" id="{D916B10F-384A-4C6B-98CE-4B525743DC98}">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738" operator="containsText" id="{494DFA75-B237-4156-BC2A-726ABEC5AAEF}">
            <xm:f>NOT(ISERROR(SEARCH($G$5,D20)))</xm:f>
            <xm:f>$G$5</xm:f>
            <x14:dxf/>
          </x14:cfRule>
          <xm:sqref>D20</xm:sqref>
        </x14:conditionalFormatting>
        <x14:conditionalFormatting xmlns:xm="http://schemas.microsoft.com/office/excel/2006/main">
          <x14:cfRule type="cellIs" priority="5741" operator="equal" id="{00F49BA7-9500-4D02-AE33-805F9E3B4130}">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739" operator="equal" id="{E8403FF4-4EFF-4850-90D3-1379EBDCEBE0}">
            <xm:f>'C:\Users\DJS3\AppData\Local\Microsoft\Windows\INetCache\Content.Outlook\JI8JZMX1\[Copia de 18-06-2019 (002) (003).xlsx]DATOS'!#REF!</xm:f>
            <x14:dxf>
              <font>
                <color rgb="FF9C0006"/>
              </font>
            </x14:dxf>
          </x14:cfRule>
          <x14:cfRule type="cellIs" priority="5740" operator="equal" id="{ED124361-3D3B-4428-B12A-B403627DD206}">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734" operator="containsText" id="{C83DA7CA-2211-4983-801B-162221607523}">
            <xm:f>NOT(ISERROR(SEARCH($G$5,D20)))</xm:f>
            <xm:f>$G$5</xm:f>
            <x14:dxf/>
          </x14:cfRule>
          <xm:sqref>D20</xm:sqref>
        </x14:conditionalFormatting>
        <x14:conditionalFormatting xmlns:xm="http://schemas.microsoft.com/office/excel/2006/main">
          <x14:cfRule type="cellIs" priority="5737" operator="equal" id="{8A57664F-C943-45F1-BC23-B0FB0392E851}">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735" operator="equal" id="{ABE78D65-30F8-4E67-95F2-3372A71E91E9}">
            <xm:f>'C:\Users\DJS3\AppData\Local\Microsoft\Windows\INetCache\Content.Outlook\JI8JZMX1\[Copia de 18-06-2019 (002) (003).xlsx]DATOS'!#REF!</xm:f>
            <x14:dxf>
              <font>
                <color rgb="FF9C0006"/>
              </font>
            </x14:dxf>
          </x14:cfRule>
          <x14:cfRule type="cellIs" priority="5736" operator="equal" id="{0076ACC2-2891-49B1-BF98-8DBB481BED5C}">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728" operator="containsText" id="{7C43C72D-AFF0-4D18-90F3-50D6DE154960}">
            <xm:f>NOT(ISERROR(SEARCH($G$5,D28)))</xm:f>
            <xm:f>$G$5</xm:f>
            <x14:dxf/>
          </x14:cfRule>
          <xm:sqref>D28</xm:sqref>
        </x14:conditionalFormatting>
        <x14:conditionalFormatting xmlns:xm="http://schemas.microsoft.com/office/excel/2006/main">
          <x14:cfRule type="cellIs" priority="5731" operator="equal" id="{C5EE072B-CF01-4096-8B89-5B4C16080498}">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29" operator="equal" id="{27CB8597-0E9C-4648-A161-F91035263DF9}">
            <xm:f>'C:\Users\DJS3\AppData\Local\Microsoft\Windows\INetCache\Content.Outlook\JI8JZMX1\[Copia de 18-06-2019 (002) (003).xlsx]DATOS'!#REF!</xm:f>
            <x14:dxf>
              <font>
                <color rgb="FF9C0006"/>
              </font>
            </x14:dxf>
          </x14:cfRule>
          <x14:cfRule type="cellIs" priority="5730" operator="equal" id="{1A880849-1D0D-4C5D-959E-D4F18DA461A2}">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ellIs" priority="5726" operator="equal" id="{48FDA2B3-0C86-43C1-9BA6-FD87FAA0D1DD}">
            <xm:f>'C:\Users\DJS3\AppData\Local\Microsoft\Windows\INetCache\Content.Outlook\JI8JZMX1\[Copia de 18-06-2019 (002) (003).xlsx]DATOS'!#REF!</xm:f>
            <x14:dxf>
              <font>
                <color rgb="FF9C0006"/>
              </font>
            </x14:dxf>
          </x14:cfRule>
          <x14:cfRule type="cellIs" priority="5727" operator="equal" id="{87DEC387-1871-47F1-A404-EE0CEFF9A8C2}">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ellIs" priority="5724" operator="equal" id="{059DD69B-E8CE-423E-B26A-E3C8C1FF570A}">
            <xm:f>'C:\Users\DJS3\AppData\Local\Microsoft\Windows\INetCache\Content.Outlook\JI8JZMX1\[Copia de 18-06-2019 (002) (003).xlsx]DATOS'!#REF!</xm:f>
            <x14:dxf>
              <font>
                <color rgb="FF9C0006"/>
              </font>
            </x14:dxf>
          </x14:cfRule>
          <x14:cfRule type="cellIs" priority="5725" operator="equal" id="{DC52FC50-1007-444F-879E-D8DC2D9D0A34}">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ellIs" priority="5706" operator="equal" id="{D61E0D13-1047-47BA-84A9-65654C613F5B}">
            <xm:f>'C:\Users\DJS3\AppData\Local\Microsoft\Windows\INetCache\Content.Outlook\JI8JZMX1\[Copia de 18-06-2019 (002) (003).xlsx]DATOS'!#REF!</xm:f>
            <x14:dxf>
              <font>
                <b/>
                <i val="0"/>
                <color rgb="FFC00000"/>
              </font>
              <fill>
                <patternFill>
                  <bgColor rgb="FFFFC1D6"/>
                </patternFill>
              </fill>
            </x14:dxf>
          </x14:cfRule>
          <x14:cfRule type="cellIs" priority="5707" operator="equal" id="{E5D30884-4EC9-438F-8824-CF9DA08DF41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720" operator="containsText" id="{5E29758F-4E5F-4540-92AA-465E9830E592}">
            <xm:f>NOT(ISERROR(SEARCH($G$5,D28)))</xm:f>
            <xm:f>$G$5</xm:f>
            <x14:dxf/>
          </x14:cfRule>
          <xm:sqref>D28</xm:sqref>
        </x14:conditionalFormatting>
        <x14:conditionalFormatting xmlns:xm="http://schemas.microsoft.com/office/excel/2006/main">
          <x14:cfRule type="cellIs" priority="5723" operator="equal" id="{BE893E8F-91B7-43D8-8EC9-DCA489EEA3C9}">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21" operator="equal" id="{391C4913-3707-4C8D-96B4-E7039795ECD3}">
            <xm:f>'C:\Users\DJS3\AppData\Local\Microsoft\Windows\INetCache\Content.Outlook\JI8JZMX1\[Copia de 18-06-2019 (002) (003).xlsx]DATOS'!#REF!</xm:f>
            <x14:dxf>
              <font>
                <color rgb="FF9C0006"/>
              </font>
            </x14:dxf>
          </x14:cfRule>
          <x14:cfRule type="cellIs" priority="5722" operator="equal" id="{930ECE23-E690-4E52-ACEE-CEEAC2C9875C}">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16" operator="containsText" id="{5C7BE224-A98C-42D2-B9F6-8F2FB65D036D}">
            <xm:f>NOT(ISERROR(SEARCH($G$5,D28)))</xm:f>
            <xm:f>$G$5</xm:f>
            <x14:dxf/>
          </x14:cfRule>
          <xm:sqref>D28</xm:sqref>
        </x14:conditionalFormatting>
        <x14:conditionalFormatting xmlns:xm="http://schemas.microsoft.com/office/excel/2006/main">
          <x14:cfRule type="cellIs" priority="5719" operator="equal" id="{A3EE6EB3-F045-475C-B714-D7AD2F7A66F9}">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17" operator="equal" id="{E974AD34-2778-4265-83D0-201DBDA9B244}">
            <xm:f>'C:\Users\DJS3\AppData\Local\Microsoft\Windows\INetCache\Content.Outlook\JI8JZMX1\[Copia de 18-06-2019 (002) (003).xlsx]DATOS'!#REF!</xm:f>
            <x14:dxf>
              <font>
                <color rgb="FF9C0006"/>
              </font>
            </x14:dxf>
          </x14:cfRule>
          <x14:cfRule type="cellIs" priority="5718" operator="equal" id="{058C5F4A-D3ED-4E16-B044-52FD7DBCFAED}">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12" operator="containsText" id="{3614C94E-3918-4A95-9679-9570455B8070}">
            <xm:f>NOT(ISERROR(SEARCH($G$5,D28)))</xm:f>
            <xm:f>$G$5</xm:f>
            <x14:dxf/>
          </x14:cfRule>
          <xm:sqref>D28</xm:sqref>
        </x14:conditionalFormatting>
        <x14:conditionalFormatting xmlns:xm="http://schemas.microsoft.com/office/excel/2006/main">
          <x14:cfRule type="cellIs" priority="5715" operator="equal" id="{DC9EE3B6-FA8A-4055-9BC2-500AB028E14E}">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13" operator="equal" id="{E26555AE-FAA9-4C93-8FF1-CF98E498ADD0}">
            <xm:f>'C:\Users\DJS3\AppData\Local\Microsoft\Windows\INetCache\Content.Outlook\JI8JZMX1\[Copia de 18-06-2019 (002) (003).xlsx]DATOS'!#REF!</xm:f>
            <x14:dxf>
              <font>
                <color rgb="FF9C0006"/>
              </font>
            </x14:dxf>
          </x14:cfRule>
          <x14:cfRule type="cellIs" priority="5714" operator="equal" id="{888BF13A-E825-4E29-B446-7B082DD9D8CA}">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08" operator="containsText" id="{BEAE997A-CFA3-4D30-B786-371918A9C40A}">
            <xm:f>NOT(ISERROR(SEARCH($G$5,D28)))</xm:f>
            <xm:f>$G$5</xm:f>
            <x14:dxf/>
          </x14:cfRule>
          <xm:sqref>D28</xm:sqref>
        </x14:conditionalFormatting>
        <x14:conditionalFormatting xmlns:xm="http://schemas.microsoft.com/office/excel/2006/main">
          <x14:cfRule type="cellIs" priority="5711" operator="equal" id="{01480C06-B8D0-4AA8-823D-ECB9F0872A67}">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09" operator="equal" id="{3B30AC70-8197-4C3C-B754-078CA1A7B721}">
            <xm:f>'C:\Users\DJS3\AppData\Local\Microsoft\Windows\INetCache\Content.Outlook\JI8JZMX1\[Copia de 18-06-2019 (002) (003).xlsx]DATOS'!#REF!</xm:f>
            <x14:dxf>
              <font>
                <color rgb="FF9C0006"/>
              </font>
            </x14:dxf>
          </x14:cfRule>
          <x14:cfRule type="cellIs" priority="5710" operator="equal" id="{12D19B1A-F0E2-459B-95B7-973708E2FE6D}">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02" operator="containsText" id="{16564EE9-7E0A-4148-B44F-168D68FAA83B}">
            <xm:f>NOT(ISERROR(SEARCH($G$5,D28)))</xm:f>
            <xm:f>$G$5</xm:f>
            <x14:dxf/>
          </x14:cfRule>
          <xm:sqref>D28</xm:sqref>
        </x14:conditionalFormatting>
        <x14:conditionalFormatting xmlns:xm="http://schemas.microsoft.com/office/excel/2006/main">
          <x14:cfRule type="cellIs" priority="5705" operator="equal" id="{A3FD570F-0416-4F41-97D3-B3CBDC433085}">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03" operator="equal" id="{6B06431D-A5B6-4D45-A05F-B26EC8A2433C}">
            <xm:f>'C:\Users\DJS3\AppData\Local\Microsoft\Windows\INetCache\Content.Outlook\JI8JZMX1\[Copia de 18-06-2019 (002) (003).xlsx]DATOS'!#REF!</xm:f>
            <x14:dxf>
              <font>
                <color rgb="FF9C0006"/>
              </font>
            </x14:dxf>
          </x14:cfRule>
          <x14:cfRule type="cellIs" priority="5704" operator="equal" id="{5854165F-3C63-4F51-8EAB-E483B9768137}">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ellIs" priority="5700" operator="equal" id="{CA840990-96C8-4942-8E2D-CE3B6F9F721D}">
            <xm:f>'C:\Users\DJS3\AppData\Local\Microsoft\Windows\INetCache\Content.Outlook\JI8JZMX1\[Copia de 18-06-2019 (002) (003).xlsx]DATOS'!#REF!</xm:f>
            <x14:dxf>
              <font>
                <color rgb="FF9C0006"/>
              </font>
            </x14:dxf>
          </x14:cfRule>
          <x14:cfRule type="cellIs" priority="5701" operator="equal" id="{624AD0DC-0162-43CE-881C-DE63DEF11345}">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ellIs" priority="5698" operator="equal" id="{F226295F-8B24-48DA-B0DE-FD197AA60178}">
            <xm:f>'C:\Users\DJS3\AppData\Local\Microsoft\Windows\INetCache\Content.Outlook\JI8JZMX1\[Copia de 18-06-2019 (002) (003).xlsx]DATOS'!#REF!</xm:f>
            <x14:dxf>
              <font>
                <color rgb="FF9C0006"/>
              </font>
            </x14:dxf>
          </x14:cfRule>
          <x14:cfRule type="cellIs" priority="5699" operator="equal" id="{E1B7DD7B-34D5-41B2-A333-456AD44E7082}">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ellIs" priority="5680" operator="equal" id="{9801566C-7B72-4E59-AEA5-E3988366A95F}">
            <xm:f>'C:\Users\DJS3\AppData\Local\Microsoft\Windows\INetCache\Content.Outlook\JI8JZMX1\[Copia de 18-06-2019 (002) (003).xlsx]DATOS'!#REF!</xm:f>
            <x14:dxf>
              <font>
                <b/>
                <i val="0"/>
                <color rgb="FFC00000"/>
              </font>
              <fill>
                <patternFill>
                  <bgColor rgb="FFFFC1D6"/>
                </patternFill>
              </fill>
            </x14:dxf>
          </x14:cfRule>
          <x14:cfRule type="cellIs" priority="5681" operator="equal" id="{DAACB56B-9534-48E3-A975-2E57FAA63C4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694" operator="containsText" id="{FA260496-20F7-415B-BD6E-7496F453D13B}">
            <xm:f>NOT(ISERROR(SEARCH($G$5,D28)))</xm:f>
            <xm:f>$G$5</xm:f>
            <x14:dxf/>
          </x14:cfRule>
          <xm:sqref>D28</xm:sqref>
        </x14:conditionalFormatting>
        <x14:conditionalFormatting xmlns:xm="http://schemas.microsoft.com/office/excel/2006/main">
          <x14:cfRule type="cellIs" priority="5697" operator="equal" id="{9214B0A6-D4DA-4040-A117-3EB15D88A0AD}">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695" operator="equal" id="{6E195A5B-D9C3-4F19-8D4F-D4E5440CA56F}">
            <xm:f>'C:\Users\DJS3\AppData\Local\Microsoft\Windows\INetCache\Content.Outlook\JI8JZMX1\[Copia de 18-06-2019 (002) (003).xlsx]DATOS'!#REF!</xm:f>
            <x14:dxf>
              <font>
                <color rgb="FF9C0006"/>
              </font>
            </x14:dxf>
          </x14:cfRule>
          <x14:cfRule type="cellIs" priority="5696" operator="equal" id="{8F52915C-7B94-434D-BD93-40FFDACED6BE}">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690" operator="containsText" id="{5BBF888E-B7CF-46B1-9B62-A0EF0EA36EEF}">
            <xm:f>NOT(ISERROR(SEARCH($G$5,D28)))</xm:f>
            <xm:f>$G$5</xm:f>
            <x14:dxf/>
          </x14:cfRule>
          <xm:sqref>D28</xm:sqref>
        </x14:conditionalFormatting>
        <x14:conditionalFormatting xmlns:xm="http://schemas.microsoft.com/office/excel/2006/main">
          <x14:cfRule type="cellIs" priority="5693" operator="equal" id="{10B551D0-7271-4BCA-B998-EEB57AA73115}">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691" operator="equal" id="{AD36588F-307E-4572-9584-1D728472AB44}">
            <xm:f>'C:\Users\DJS3\AppData\Local\Microsoft\Windows\INetCache\Content.Outlook\JI8JZMX1\[Copia de 18-06-2019 (002) (003).xlsx]DATOS'!#REF!</xm:f>
            <x14:dxf>
              <font>
                <color rgb="FF9C0006"/>
              </font>
            </x14:dxf>
          </x14:cfRule>
          <x14:cfRule type="cellIs" priority="5692" operator="equal" id="{85C0DE32-2669-4478-81EB-286B48D84A7A}">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686" operator="containsText" id="{3EF493D1-4CA9-4022-AA94-833D0C61EADE}">
            <xm:f>NOT(ISERROR(SEARCH($G$5,D28)))</xm:f>
            <xm:f>$G$5</xm:f>
            <x14:dxf/>
          </x14:cfRule>
          <xm:sqref>D28</xm:sqref>
        </x14:conditionalFormatting>
        <x14:conditionalFormatting xmlns:xm="http://schemas.microsoft.com/office/excel/2006/main">
          <x14:cfRule type="cellIs" priority="5689" operator="equal" id="{E5A7D1C7-3F5B-4B22-A15E-859C88A8A91B}">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687" operator="equal" id="{E591685C-C5BB-4B98-A80F-6C932162C3A0}">
            <xm:f>'C:\Users\DJS3\AppData\Local\Microsoft\Windows\INetCache\Content.Outlook\JI8JZMX1\[Copia de 18-06-2019 (002) (003).xlsx]DATOS'!#REF!</xm:f>
            <x14:dxf>
              <font>
                <color rgb="FF9C0006"/>
              </font>
            </x14:dxf>
          </x14:cfRule>
          <x14:cfRule type="cellIs" priority="5688" operator="equal" id="{C3DB4EFD-2620-4902-A589-2D7F222E2E72}">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682" operator="containsText" id="{F6432B4D-952F-4491-9CCA-C914BB1B05D7}">
            <xm:f>NOT(ISERROR(SEARCH($G$5,D28)))</xm:f>
            <xm:f>$G$5</xm:f>
            <x14:dxf/>
          </x14:cfRule>
          <xm:sqref>D28</xm:sqref>
        </x14:conditionalFormatting>
        <x14:conditionalFormatting xmlns:xm="http://schemas.microsoft.com/office/excel/2006/main">
          <x14:cfRule type="cellIs" priority="5685" operator="equal" id="{20A5CBD5-F636-4C12-8307-343B6FCDF473}">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683" operator="equal" id="{E2793F9C-C28A-4FC7-A0EA-DB63EA0CAEEF}">
            <xm:f>'C:\Users\DJS3\AppData\Local\Microsoft\Windows\INetCache\Content.Outlook\JI8JZMX1\[Copia de 18-06-2019 (002) (003).xlsx]DATOS'!#REF!</xm:f>
            <x14:dxf>
              <font>
                <color rgb="FF9C0006"/>
              </font>
            </x14:dxf>
          </x14:cfRule>
          <x14:cfRule type="cellIs" priority="5684" operator="equal" id="{86DFF18C-DD48-4463-B327-E5713237C482}">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ellIs" priority="5658" operator="equal" id="{F1E92FCF-A1BC-4701-9D81-D46584CD4831}">
            <xm:f>'C:\Users\DJS3\AppData\Local\Microsoft\Windows\INetCache\Content.Outlook\JI8JZMX1\[Copia de 18-06-2019 (002) (003).xlsx]DATOS'!#REF!</xm:f>
            <x14:dxf>
              <font>
                <b/>
                <i val="0"/>
                <color rgb="FFC00000"/>
              </font>
              <fill>
                <patternFill>
                  <bgColor rgb="FFFFC1D6"/>
                </patternFill>
              </fill>
            </x14:dxf>
          </x14:cfRule>
          <x14:cfRule type="cellIs" priority="5659" operator="equal" id="{1F50AD96-1A1B-4DC2-A87D-6E08D10826F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672" operator="containsText" id="{96BBCAF3-7728-4346-8D35-62BBBC42007A}">
            <xm:f>NOT(ISERROR(SEARCH($G$5,D38)))</xm:f>
            <xm:f>$G$5</xm:f>
            <x14:dxf/>
          </x14:cfRule>
          <xm:sqref>D38</xm:sqref>
        </x14:conditionalFormatting>
        <x14:conditionalFormatting xmlns:xm="http://schemas.microsoft.com/office/excel/2006/main">
          <x14:cfRule type="cellIs" priority="5675" operator="equal" id="{354E6F2C-5FDD-4872-8256-B4560BB3029F}">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673" operator="equal" id="{F384158F-E166-4392-9972-0BEA34633128}">
            <xm:f>'C:\Users\DJS3\AppData\Local\Microsoft\Windows\INetCache\Content.Outlook\JI8JZMX1\[Copia de 18-06-2019 (002) (003).xlsx]DATOS'!#REF!</xm:f>
            <x14:dxf>
              <font>
                <color rgb="FF9C0006"/>
              </font>
            </x14:dxf>
          </x14:cfRule>
          <x14:cfRule type="cellIs" priority="5674" operator="equal" id="{0EBBE2D4-21BD-421F-B955-0A7CD8AC4F8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679" operator="containsText" id="{EE3354D6-D048-4897-9B23-A50F8A379004}">
            <xm:f>NOT(ISERROR(SEARCH(#REF!,D38)))</xm:f>
            <xm:f>#REF!</xm:f>
            <x14:dxf/>
          </x14:cfRule>
          <xm:sqref>D38</xm:sqref>
        </x14:conditionalFormatting>
        <x14:conditionalFormatting xmlns:xm="http://schemas.microsoft.com/office/excel/2006/main">
          <x14:cfRule type="containsText" priority="5668" operator="containsText" id="{5A3F7F40-A6DE-4DBB-97F4-9F28749EE2F9}">
            <xm:f>NOT(ISERROR(SEARCH($G$5,D38)))</xm:f>
            <xm:f>$G$5</xm:f>
            <x14:dxf/>
          </x14:cfRule>
          <xm:sqref>D38</xm:sqref>
        </x14:conditionalFormatting>
        <x14:conditionalFormatting xmlns:xm="http://schemas.microsoft.com/office/excel/2006/main">
          <x14:cfRule type="cellIs" priority="5671" operator="equal" id="{9BE638F5-6DFC-4AF5-B590-CD33774DFFD1}">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669" operator="equal" id="{B2FFEF38-DF75-45BF-BA2C-33852DB5BCAD}">
            <xm:f>'C:\Users\DJS3\AppData\Local\Microsoft\Windows\INetCache\Content.Outlook\JI8JZMX1\[Copia de 18-06-2019 (002) (003).xlsx]DATOS'!#REF!</xm:f>
            <x14:dxf>
              <font>
                <color rgb="FF9C0006"/>
              </font>
            </x14:dxf>
          </x14:cfRule>
          <x14:cfRule type="cellIs" priority="5670" operator="equal" id="{1110B341-9C15-4472-A1B6-3F187BA525F3}">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664" operator="containsText" id="{77D6D3D7-C9AA-461D-B96E-01246D5E07D1}">
            <xm:f>NOT(ISERROR(SEARCH($G$5,D38)))</xm:f>
            <xm:f>$G$5</xm:f>
            <x14:dxf/>
          </x14:cfRule>
          <xm:sqref>D38</xm:sqref>
        </x14:conditionalFormatting>
        <x14:conditionalFormatting xmlns:xm="http://schemas.microsoft.com/office/excel/2006/main">
          <x14:cfRule type="cellIs" priority="5667" operator="equal" id="{837FABE6-7CBA-4C27-A523-1DA56C82CFAB}">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665" operator="equal" id="{347F7A3F-4EC4-488C-8614-5130376B3FA1}">
            <xm:f>'C:\Users\DJS3\AppData\Local\Microsoft\Windows\INetCache\Content.Outlook\JI8JZMX1\[Copia de 18-06-2019 (002) (003).xlsx]DATOS'!#REF!</xm:f>
            <x14:dxf>
              <font>
                <color rgb="FF9C0006"/>
              </font>
            </x14:dxf>
          </x14:cfRule>
          <x14:cfRule type="cellIs" priority="5666" operator="equal" id="{E371921E-7072-4B00-8799-06AF1DFE9C54}">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660" operator="containsText" id="{E90D8E33-C5E7-4859-A7D7-961414F755C4}">
            <xm:f>NOT(ISERROR(SEARCH($G$5,D38)))</xm:f>
            <xm:f>$G$5</xm:f>
            <x14:dxf/>
          </x14:cfRule>
          <xm:sqref>D38</xm:sqref>
        </x14:conditionalFormatting>
        <x14:conditionalFormatting xmlns:xm="http://schemas.microsoft.com/office/excel/2006/main">
          <x14:cfRule type="cellIs" priority="5663" operator="equal" id="{ED7199B9-207E-4042-B1B3-F18AE8BDC7B0}">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661" operator="equal" id="{642E4A1F-AEF0-41E7-B7CA-1303931C37ED}">
            <xm:f>'C:\Users\DJS3\AppData\Local\Microsoft\Windows\INetCache\Content.Outlook\JI8JZMX1\[Copia de 18-06-2019 (002) (003).xlsx]DATOS'!#REF!</xm:f>
            <x14:dxf>
              <font>
                <color rgb="FF9C0006"/>
              </font>
            </x14:dxf>
          </x14:cfRule>
          <x14:cfRule type="cellIs" priority="5662" operator="equal" id="{0A9024B5-FB49-4A52-BE18-9732B8401B6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636" operator="equal" id="{BD4E2027-A7E2-4B82-A953-CB0A1C98F255}">
            <xm:f>'C:\Users\DJS3\AppData\Local\Microsoft\Windows\INetCache\Content.Outlook\JI8JZMX1\[Copia de 18-06-2019 (002) (003).xlsx]DATOS'!#REF!</xm:f>
            <x14:dxf>
              <font>
                <b/>
                <i val="0"/>
                <color rgb="FFC00000"/>
              </font>
              <fill>
                <patternFill>
                  <bgColor rgb="FFFFC1D6"/>
                </patternFill>
              </fill>
            </x14:dxf>
          </x14:cfRule>
          <x14:cfRule type="cellIs" priority="5637" operator="equal" id="{0F9D5D92-9F83-4C26-95EF-1EB13B0C167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650" operator="containsText" id="{F13E14D6-DE2A-4D76-90F1-544377929A94}">
            <xm:f>NOT(ISERROR(SEARCH($G$5,D46)))</xm:f>
            <xm:f>$G$5</xm:f>
            <x14:dxf/>
          </x14:cfRule>
          <xm:sqref>D46</xm:sqref>
        </x14:conditionalFormatting>
        <x14:conditionalFormatting xmlns:xm="http://schemas.microsoft.com/office/excel/2006/main">
          <x14:cfRule type="cellIs" priority="5653" operator="equal" id="{68C0C8B2-4ED6-42D3-ADB4-588637729B8A}">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651" operator="equal" id="{E982A7C7-7EF1-4101-B8BE-A49DF38C4E61}">
            <xm:f>'C:\Users\DJS3\AppData\Local\Microsoft\Windows\INetCache\Content.Outlook\JI8JZMX1\[Copia de 18-06-2019 (002) (003).xlsx]DATOS'!#REF!</xm:f>
            <x14:dxf>
              <font>
                <color rgb="FF9C0006"/>
              </font>
            </x14:dxf>
          </x14:cfRule>
          <x14:cfRule type="cellIs" priority="5652" operator="equal" id="{9C8D933F-4CD1-41F4-AE82-0AE3934BA743}">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657" operator="containsText" id="{37BC166A-145E-49BD-B4CF-9CE7C9B06091}">
            <xm:f>NOT(ISERROR(SEARCH(#REF!,D46)))</xm:f>
            <xm:f>#REF!</xm:f>
            <x14:dxf/>
          </x14:cfRule>
          <xm:sqref>D46</xm:sqref>
        </x14:conditionalFormatting>
        <x14:conditionalFormatting xmlns:xm="http://schemas.microsoft.com/office/excel/2006/main">
          <x14:cfRule type="containsText" priority="5646" operator="containsText" id="{B8287C2A-3324-4BE8-8EB5-F14D1E1A677F}">
            <xm:f>NOT(ISERROR(SEARCH($G$5,D46)))</xm:f>
            <xm:f>$G$5</xm:f>
            <x14:dxf/>
          </x14:cfRule>
          <xm:sqref>D46</xm:sqref>
        </x14:conditionalFormatting>
        <x14:conditionalFormatting xmlns:xm="http://schemas.microsoft.com/office/excel/2006/main">
          <x14:cfRule type="cellIs" priority="5649" operator="equal" id="{5550B627-7E4D-4165-985D-1AD3EB0EE8A1}">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647" operator="equal" id="{48B51440-06A2-41D7-9DE2-C143E757E42F}">
            <xm:f>'C:\Users\DJS3\AppData\Local\Microsoft\Windows\INetCache\Content.Outlook\JI8JZMX1\[Copia de 18-06-2019 (002) (003).xlsx]DATOS'!#REF!</xm:f>
            <x14:dxf>
              <font>
                <color rgb="FF9C0006"/>
              </font>
            </x14:dxf>
          </x14:cfRule>
          <x14:cfRule type="cellIs" priority="5648" operator="equal" id="{19CC9854-7EB0-492D-A614-40CC13307FDF}">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642" operator="containsText" id="{9D8E6C8B-B87A-4AEF-B09D-9EFFB41A6D26}">
            <xm:f>NOT(ISERROR(SEARCH($G$5,D46)))</xm:f>
            <xm:f>$G$5</xm:f>
            <x14:dxf/>
          </x14:cfRule>
          <xm:sqref>D46</xm:sqref>
        </x14:conditionalFormatting>
        <x14:conditionalFormatting xmlns:xm="http://schemas.microsoft.com/office/excel/2006/main">
          <x14:cfRule type="cellIs" priority="5645" operator="equal" id="{21B44348-F015-4C5C-94C8-EC7BBB3EEF2B}">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643" operator="equal" id="{A1AB5CA8-6755-4F25-B2DF-FF7BE7814631}">
            <xm:f>'C:\Users\DJS3\AppData\Local\Microsoft\Windows\INetCache\Content.Outlook\JI8JZMX1\[Copia de 18-06-2019 (002) (003).xlsx]DATOS'!#REF!</xm:f>
            <x14:dxf>
              <font>
                <color rgb="FF9C0006"/>
              </font>
            </x14:dxf>
          </x14:cfRule>
          <x14:cfRule type="cellIs" priority="5644" operator="equal" id="{E0A50C42-EADA-46BF-B63F-598D8D5ABBA1}">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638" operator="containsText" id="{4EAB8ED2-A8E7-43A9-9CE2-BDBFC15FD73F}">
            <xm:f>NOT(ISERROR(SEARCH($G$5,D46)))</xm:f>
            <xm:f>$G$5</xm:f>
            <x14:dxf/>
          </x14:cfRule>
          <xm:sqref>D46</xm:sqref>
        </x14:conditionalFormatting>
        <x14:conditionalFormatting xmlns:xm="http://schemas.microsoft.com/office/excel/2006/main">
          <x14:cfRule type="cellIs" priority="5641" operator="equal" id="{EA556292-C666-425D-9AF8-AA8B0400893E}">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639" operator="equal" id="{87154C56-22CD-42A6-9216-3C208CEAFF58}">
            <xm:f>'C:\Users\DJS3\AppData\Local\Microsoft\Windows\INetCache\Content.Outlook\JI8JZMX1\[Copia de 18-06-2019 (002) (003).xlsx]DATOS'!#REF!</xm:f>
            <x14:dxf>
              <font>
                <color rgb="FF9C0006"/>
              </font>
            </x14:dxf>
          </x14:cfRule>
          <x14:cfRule type="cellIs" priority="5640" operator="equal" id="{6540438E-94AA-4ADA-969A-22B1262A0C19}">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ellIs" priority="5634" operator="equal" id="{C59244F6-71C7-4380-8892-40804FC856A2}">
            <xm:f>'C:\Users\DJS3\AppData\Local\Microsoft\Windows\INetCache\Content.Outlook\JI8JZMX1\[Copia de 18-06-2019 (002) (003).xlsx]DATOS'!#REF!</xm:f>
            <x14:dxf>
              <font>
                <color rgb="FF9C0006"/>
              </font>
            </x14:dxf>
          </x14:cfRule>
          <x14:cfRule type="cellIs" priority="5635" operator="equal" id="{53E77542-C172-4EE7-B9CC-266E8F225235}">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ellIs" priority="5616" operator="equal" id="{55CEBE08-1A78-4904-B16C-986E810F44EB}">
            <xm:f>'C:\Users\DJS3\AppData\Local\Microsoft\Windows\INetCache\Content.Outlook\JI8JZMX1\[Copia de 18-06-2019 (002) (003).xlsx]DATOS'!#REF!</xm:f>
            <x14:dxf>
              <font>
                <b/>
                <i val="0"/>
                <color rgb="FFC00000"/>
              </font>
              <fill>
                <patternFill>
                  <bgColor rgb="FFFFC1D6"/>
                </patternFill>
              </fill>
            </x14:dxf>
          </x14:cfRule>
          <x14:cfRule type="cellIs" priority="5617" operator="equal" id="{37596BBB-1288-4302-B960-D41C5BF6876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630" operator="containsText" id="{F8750910-E587-43B7-A8B7-043FCAACD78B}">
            <xm:f>NOT(ISERROR(SEARCH($G$5,D20)))</xm:f>
            <xm:f>$G$5</xm:f>
            <x14:dxf/>
          </x14:cfRule>
          <xm:sqref>D20</xm:sqref>
        </x14:conditionalFormatting>
        <x14:conditionalFormatting xmlns:xm="http://schemas.microsoft.com/office/excel/2006/main">
          <x14:cfRule type="cellIs" priority="5633" operator="equal" id="{FC82C17D-CF1A-4A67-8290-4332AE0D4C75}">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631" operator="equal" id="{7CC63712-88D1-47ED-8C6F-CBACB76F9757}">
            <xm:f>'C:\Users\DJS3\AppData\Local\Microsoft\Windows\INetCache\Content.Outlook\JI8JZMX1\[Copia de 18-06-2019 (002) (003).xlsx]DATOS'!#REF!</xm:f>
            <x14:dxf>
              <font>
                <color rgb="FF9C0006"/>
              </font>
            </x14:dxf>
          </x14:cfRule>
          <x14:cfRule type="cellIs" priority="5632" operator="equal" id="{490AFCE8-D30E-4D7C-86D3-B4A44350A36A}">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626" operator="containsText" id="{D64E48F4-0855-43E3-8675-F9C5C11D9FA4}">
            <xm:f>NOT(ISERROR(SEARCH($G$5,D20)))</xm:f>
            <xm:f>$G$5</xm:f>
            <x14:dxf/>
          </x14:cfRule>
          <xm:sqref>D20</xm:sqref>
        </x14:conditionalFormatting>
        <x14:conditionalFormatting xmlns:xm="http://schemas.microsoft.com/office/excel/2006/main">
          <x14:cfRule type="cellIs" priority="5629" operator="equal" id="{C9111A6F-904B-4E67-8CBD-CCFD26EFDFC8}">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627" operator="equal" id="{90288654-4416-4B6A-86A9-8292E22C0C84}">
            <xm:f>'C:\Users\DJS3\AppData\Local\Microsoft\Windows\INetCache\Content.Outlook\JI8JZMX1\[Copia de 18-06-2019 (002) (003).xlsx]DATOS'!#REF!</xm:f>
            <x14:dxf>
              <font>
                <color rgb="FF9C0006"/>
              </font>
            </x14:dxf>
          </x14:cfRule>
          <x14:cfRule type="cellIs" priority="5628" operator="equal" id="{E80B0CE6-2DA9-4CA8-B29A-F52CF8195BC3}">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622" operator="containsText" id="{C2DC878B-7F95-479A-B6D1-0697BCBF43D4}">
            <xm:f>NOT(ISERROR(SEARCH($G$5,D20)))</xm:f>
            <xm:f>$G$5</xm:f>
            <x14:dxf/>
          </x14:cfRule>
          <xm:sqref>D20</xm:sqref>
        </x14:conditionalFormatting>
        <x14:conditionalFormatting xmlns:xm="http://schemas.microsoft.com/office/excel/2006/main">
          <x14:cfRule type="cellIs" priority="5625" operator="equal" id="{B2C23E09-43BC-43C4-8C9C-29E33DE33A32}">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623" operator="equal" id="{2F22D9CB-BEE6-4737-90E5-5AC3FFC47247}">
            <xm:f>'C:\Users\DJS3\AppData\Local\Microsoft\Windows\INetCache\Content.Outlook\JI8JZMX1\[Copia de 18-06-2019 (002) (003).xlsx]DATOS'!#REF!</xm:f>
            <x14:dxf>
              <font>
                <color rgb="FF9C0006"/>
              </font>
            </x14:dxf>
          </x14:cfRule>
          <x14:cfRule type="cellIs" priority="5624" operator="equal" id="{90940A85-2132-465B-B14C-43BC3FA253C5}">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618" operator="containsText" id="{DAAED438-2F96-42FB-B249-4C2866E52B49}">
            <xm:f>NOT(ISERROR(SEARCH($G$5,D20)))</xm:f>
            <xm:f>$G$5</xm:f>
            <x14:dxf/>
          </x14:cfRule>
          <xm:sqref>D20</xm:sqref>
        </x14:conditionalFormatting>
        <x14:conditionalFormatting xmlns:xm="http://schemas.microsoft.com/office/excel/2006/main">
          <x14:cfRule type="cellIs" priority="5621" operator="equal" id="{795B73BF-E81D-4260-987E-63A9891BE8AF}">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619" operator="equal" id="{F5128829-C447-4873-BB61-D9BFD5107EA1}">
            <xm:f>'C:\Users\DJS3\AppData\Local\Microsoft\Windows\INetCache\Content.Outlook\JI8JZMX1\[Copia de 18-06-2019 (002) (003).xlsx]DATOS'!#REF!</xm:f>
            <x14:dxf>
              <font>
                <color rgb="FF9C0006"/>
              </font>
            </x14:dxf>
          </x14:cfRule>
          <x14:cfRule type="cellIs" priority="5620" operator="equal" id="{DAC50235-EA75-48D5-9914-3211C8BC15F3}">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ellIs" priority="5614" operator="equal" id="{32CEDA22-AD8B-4A13-9806-9CCAAC5788D2}">
            <xm:f>'C:\Users\DJS3\AppData\Local\Microsoft\Windows\INetCache\Content.Outlook\JI8JZMX1\[Copia de 18-06-2019 (002) (003).xlsx]DATOS'!#REF!</xm:f>
            <x14:dxf>
              <font>
                <color rgb="FF9C0006"/>
              </font>
            </x14:dxf>
          </x14:cfRule>
          <x14:cfRule type="cellIs" priority="5615" operator="equal" id="{DFC824DF-14CC-46DD-859C-4B447CCBE8DD}">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ellIs" priority="5596" operator="equal" id="{664AEB81-DD7F-4091-A630-82B6EC26FDD4}">
            <xm:f>'C:\Users\DJS3\AppData\Local\Microsoft\Windows\INetCache\Content.Outlook\JI8JZMX1\[Copia de 18-06-2019 (002) (003).xlsx]DATOS'!#REF!</xm:f>
            <x14:dxf>
              <font>
                <b/>
                <i val="0"/>
                <color rgb="FFC00000"/>
              </font>
              <fill>
                <patternFill>
                  <bgColor rgb="FFFFC1D6"/>
                </patternFill>
              </fill>
            </x14:dxf>
          </x14:cfRule>
          <x14:cfRule type="cellIs" priority="5597" operator="equal" id="{5681A474-650A-4317-96BF-9FFB8970231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610" operator="containsText" id="{AC4BC669-F141-48ED-8247-733C7272B352}">
            <xm:f>NOT(ISERROR(SEARCH($G$5,D20)))</xm:f>
            <xm:f>$G$5</xm:f>
            <x14:dxf/>
          </x14:cfRule>
          <xm:sqref>D20</xm:sqref>
        </x14:conditionalFormatting>
        <x14:conditionalFormatting xmlns:xm="http://schemas.microsoft.com/office/excel/2006/main">
          <x14:cfRule type="cellIs" priority="5613" operator="equal" id="{BE8B579D-DCA5-4B0F-9E3C-41CE10259C53}">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611" operator="equal" id="{8982D035-7E53-4E3E-86B2-AAAA09C68134}">
            <xm:f>'C:\Users\DJS3\AppData\Local\Microsoft\Windows\INetCache\Content.Outlook\JI8JZMX1\[Copia de 18-06-2019 (002) (003).xlsx]DATOS'!#REF!</xm:f>
            <x14:dxf>
              <font>
                <color rgb="FF9C0006"/>
              </font>
            </x14:dxf>
          </x14:cfRule>
          <x14:cfRule type="cellIs" priority="5612" operator="equal" id="{9DD9DF2D-E78C-4634-AF05-A1933C937559}">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606" operator="containsText" id="{E7957485-4C43-4BDA-BC3E-146663D20269}">
            <xm:f>NOT(ISERROR(SEARCH($G$5,D20)))</xm:f>
            <xm:f>$G$5</xm:f>
            <x14:dxf/>
          </x14:cfRule>
          <xm:sqref>D20</xm:sqref>
        </x14:conditionalFormatting>
        <x14:conditionalFormatting xmlns:xm="http://schemas.microsoft.com/office/excel/2006/main">
          <x14:cfRule type="cellIs" priority="5609" operator="equal" id="{71C43F40-153A-41FA-B737-392122DC7D97}">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607" operator="equal" id="{E805137B-DD1A-43EF-BA0C-F6AD8B027C5F}">
            <xm:f>'C:\Users\DJS3\AppData\Local\Microsoft\Windows\INetCache\Content.Outlook\JI8JZMX1\[Copia de 18-06-2019 (002) (003).xlsx]DATOS'!#REF!</xm:f>
            <x14:dxf>
              <font>
                <color rgb="FF9C0006"/>
              </font>
            </x14:dxf>
          </x14:cfRule>
          <x14:cfRule type="cellIs" priority="5608" operator="equal" id="{766C6976-234A-4EB0-8622-F8E8048418FE}">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602" operator="containsText" id="{FFFF335F-5C00-479B-90BC-D088D0D98F2A}">
            <xm:f>NOT(ISERROR(SEARCH($G$5,D20)))</xm:f>
            <xm:f>$G$5</xm:f>
            <x14:dxf/>
          </x14:cfRule>
          <xm:sqref>D20</xm:sqref>
        </x14:conditionalFormatting>
        <x14:conditionalFormatting xmlns:xm="http://schemas.microsoft.com/office/excel/2006/main">
          <x14:cfRule type="cellIs" priority="5605" operator="equal" id="{69655C89-87D3-4F74-A631-16E752AB4289}">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603" operator="equal" id="{528F5ADD-90C7-4AE1-9DD0-1A03B4CB832B}">
            <xm:f>'C:\Users\DJS3\AppData\Local\Microsoft\Windows\INetCache\Content.Outlook\JI8JZMX1\[Copia de 18-06-2019 (002) (003).xlsx]DATOS'!#REF!</xm:f>
            <x14:dxf>
              <font>
                <color rgb="FF9C0006"/>
              </font>
            </x14:dxf>
          </x14:cfRule>
          <x14:cfRule type="cellIs" priority="5604" operator="equal" id="{8ECE6A26-57D3-4EF6-AA1E-E1057FA099FB}">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598" operator="containsText" id="{06284058-113C-4DBB-90D4-661F87859CB3}">
            <xm:f>NOT(ISERROR(SEARCH($G$5,D20)))</xm:f>
            <xm:f>$G$5</xm:f>
            <x14:dxf/>
          </x14:cfRule>
          <xm:sqref>D20</xm:sqref>
        </x14:conditionalFormatting>
        <x14:conditionalFormatting xmlns:xm="http://schemas.microsoft.com/office/excel/2006/main">
          <x14:cfRule type="cellIs" priority="5601" operator="equal" id="{EE3AA359-7EB3-4C41-9E00-0433286AD263}">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599" operator="equal" id="{34DF5CD6-C2B0-46D8-B5D8-09B5F6EE8814}">
            <xm:f>'C:\Users\DJS3\AppData\Local\Microsoft\Windows\INetCache\Content.Outlook\JI8JZMX1\[Copia de 18-06-2019 (002) (003).xlsx]DATOS'!#REF!</xm:f>
            <x14:dxf>
              <font>
                <color rgb="FF9C0006"/>
              </font>
            </x14:dxf>
          </x14:cfRule>
          <x14:cfRule type="cellIs" priority="5600" operator="equal" id="{F6FB0590-1F6C-4F07-88C8-9ECF582361DF}">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588" operator="containsText" id="{6A8D88D1-6874-4978-B7C0-E8CBCFFD422B}">
            <xm:f>NOT(ISERROR(SEARCH($G$5,D38)))</xm:f>
            <xm:f>$G$5</xm:f>
            <x14:dxf/>
          </x14:cfRule>
          <xm:sqref>D38</xm:sqref>
        </x14:conditionalFormatting>
        <x14:conditionalFormatting xmlns:xm="http://schemas.microsoft.com/office/excel/2006/main">
          <x14:cfRule type="cellIs" priority="5591" operator="equal" id="{B78FD576-836A-4593-A0EE-DD4525D1A218}">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89" operator="equal" id="{19485B30-9CA6-415D-82F5-586E861435F8}">
            <xm:f>'C:\Users\DJS3\AppData\Local\Microsoft\Windows\INetCache\Content.Outlook\JI8JZMX1\[Copia de 18-06-2019 (002) (003).xlsx]DATOS'!#REF!</xm:f>
            <x14:dxf>
              <font>
                <color rgb="FF9C0006"/>
              </font>
            </x14:dxf>
          </x14:cfRule>
          <x14:cfRule type="cellIs" priority="5590" operator="equal" id="{06E098AC-ECF3-4728-9D03-D0DB4373C86A}">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95" operator="containsText" id="{D67BC755-2671-4D1D-B6E6-B603DC405E66}">
            <xm:f>NOT(ISERROR(SEARCH(#REF!,D38)))</xm:f>
            <xm:f>#REF!</xm:f>
            <x14:dxf/>
          </x14:cfRule>
          <xm:sqref>D38</xm:sqref>
        </x14:conditionalFormatting>
        <x14:conditionalFormatting xmlns:xm="http://schemas.microsoft.com/office/excel/2006/main">
          <x14:cfRule type="containsText" priority="5584" operator="containsText" id="{0B5633DA-E9A5-485C-A26D-AF5A9631551A}">
            <xm:f>NOT(ISERROR(SEARCH($G$5,D38)))</xm:f>
            <xm:f>$G$5</xm:f>
            <x14:dxf/>
          </x14:cfRule>
          <xm:sqref>D38</xm:sqref>
        </x14:conditionalFormatting>
        <x14:conditionalFormatting xmlns:xm="http://schemas.microsoft.com/office/excel/2006/main">
          <x14:cfRule type="cellIs" priority="5587" operator="equal" id="{928A0FE1-2142-4BC9-9FA3-F1068E7ED8C6}">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85" operator="equal" id="{333348B3-7C21-405F-8F59-FE8EF2AFD8D6}">
            <xm:f>'C:\Users\DJS3\AppData\Local\Microsoft\Windows\INetCache\Content.Outlook\JI8JZMX1\[Copia de 18-06-2019 (002) (003).xlsx]DATOS'!#REF!</xm:f>
            <x14:dxf>
              <font>
                <color rgb="FF9C0006"/>
              </font>
            </x14:dxf>
          </x14:cfRule>
          <x14:cfRule type="cellIs" priority="5586" operator="equal" id="{50D8C306-DBB4-45F8-BC17-460C0596CC75}">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80" operator="containsText" id="{7027FA98-DAF1-4C29-B0FB-A841CC0A1E94}">
            <xm:f>NOT(ISERROR(SEARCH($G$5,D38)))</xm:f>
            <xm:f>$G$5</xm:f>
            <x14:dxf/>
          </x14:cfRule>
          <xm:sqref>D38</xm:sqref>
        </x14:conditionalFormatting>
        <x14:conditionalFormatting xmlns:xm="http://schemas.microsoft.com/office/excel/2006/main">
          <x14:cfRule type="cellIs" priority="5583" operator="equal" id="{1FE7580A-3F2D-48D2-AA81-DC0F6847A25B}">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81" operator="equal" id="{2FA038AB-4367-40DC-A8A3-EC8D78907D57}">
            <xm:f>'C:\Users\DJS3\AppData\Local\Microsoft\Windows\INetCache\Content.Outlook\JI8JZMX1\[Copia de 18-06-2019 (002) (003).xlsx]DATOS'!#REF!</xm:f>
            <x14:dxf>
              <font>
                <color rgb="FF9C0006"/>
              </font>
            </x14:dxf>
          </x14:cfRule>
          <x14:cfRule type="cellIs" priority="5582" operator="equal" id="{95D4912E-965A-4EA3-A00B-5FC895853FF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76" operator="containsText" id="{5284A768-FCEC-4A6A-A30D-F04DCAF03DFF}">
            <xm:f>NOT(ISERROR(SEARCH($G$5,D38)))</xm:f>
            <xm:f>$G$5</xm:f>
            <x14:dxf/>
          </x14:cfRule>
          <xm:sqref>D38</xm:sqref>
        </x14:conditionalFormatting>
        <x14:conditionalFormatting xmlns:xm="http://schemas.microsoft.com/office/excel/2006/main">
          <x14:cfRule type="cellIs" priority="5579" operator="equal" id="{4B561627-53BD-4D87-A2C9-82591C2E3573}">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77" operator="equal" id="{E7309C9E-60E7-4FB7-A93A-AD8CFB2DF2EF}">
            <xm:f>'C:\Users\DJS3\AppData\Local\Microsoft\Windows\INetCache\Content.Outlook\JI8JZMX1\[Copia de 18-06-2019 (002) (003).xlsx]DATOS'!#REF!</xm:f>
            <x14:dxf>
              <font>
                <color rgb="FF9C0006"/>
              </font>
            </x14:dxf>
          </x14:cfRule>
          <x14:cfRule type="cellIs" priority="5578" operator="equal" id="{8FA96213-FAD4-4E4F-93BB-6E4C6017D811}">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72" operator="containsText" id="{93A9F275-B57C-437B-BA3E-ABCBDEC477D6}">
            <xm:f>NOT(ISERROR(SEARCH($G$5,D38)))</xm:f>
            <xm:f>$G$5</xm:f>
            <x14:dxf/>
          </x14:cfRule>
          <xm:sqref>D38</xm:sqref>
        </x14:conditionalFormatting>
        <x14:conditionalFormatting xmlns:xm="http://schemas.microsoft.com/office/excel/2006/main">
          <x14:cfRule type="cellIs" priority="5575" operator="equal" id="{6FCE28E4-B001-45B2-868E-356556B354A4}">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73" operator="equal" id="{F7669516-D906-4FAE-875D-6E2D328C9841}">
            <xm:f>'C:\Users\DJS3\AppData\Local\Microsoft\Windows\INetCache\Content.Outlook\JI8JZMX1\[Copia de 18-06-2019 (002) (003).xlsx]DATOS'!#REF!</xm:f>
            <x14:dxf>
              <font>
                <color rgb="FF9C0006"/>
              </font>
            </x14:dxf>
          </x14:cfRule>
          <x14:cfRule type="cellIs" priority="5574" operator="equal" id="{C96CD05D-38A6-4646-9888-A92D45FEDBCD}">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68" operator="containsText" id="{B9898704-488C-4D75-923E-23CD7C002B26}">
            <xm:f>NOT(ISERROR(SEARCH($G$5,D38)))</xm:f>
            <xm:f>$G$5</xm:f>
            <x14:dxf/>
          </x14:cfRule>
          <xm:sqref>D38</xm:sqref>
        </x14:conditionalFormatting>
        <x14:conditionalFormatting xmlns:xm="http://schemas.microsoft.com/office/excel/2006/main">
          <x14:cfRule type="cellIs" priority="5571" operator="equal" id="{163151AC-C5F0-4C47-811E-6807ECFC998F}">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69" operator="equal" id="{F7E6F228-608A-4BB0-8D4C-B919E3E3E641}">
            <xm:f>'C:\Users\DJS3\AppData\Local\Microsoft\Windows\INetCache\Content.Outlook\JI8JZMX1\[Copia de 18-06-2019 (002) (003).xlsx]DATOS'!#REF!</xm:f>
            <x14:dxf>
              <font>
                <color rgb="FF9C0006"/>
              </font>
            </x14:dxf>
          </x14:cfRule>
          <x14:cfRule type="cellIs" priority="5570" operator="equal" id="{68CAEB8C-D559-44DC-943F-0D80DD285BF9}">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64" operator="containsText" id="{CB042AF3-4670-41E0-8B37-6F6134ED9641}">
            <xm:f>NOT(ISERROR(SEARCH($G$5,D38)))</xm:f>
            <xm:f>$G$5</xm:f>
            <x14:dxf/>
          </x14:cfRule>
          <xm:sqref>D38</xm:sqref>
        </x14:conditionalFormatting>
        <x14:conditionalFormatting xmlns:xm="http://schemas.microsoft.com/office/excel/2006/main">
          <x14:cfRule type="cellIs" priority="5567" operator="equal" id="{B417E59A-561B-4B9A-9CA8-BE888C760500}">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65" operator="equal" id="{DDB38803-9B42-40DB-923B-B617716C5519}">
            <xm:f>'C:\Users\DJS3\AppData\Local\Microsoft\Windows\INetCache\Content.Outlook\JI8JZMX1\[Copia de 18-06-2019 (002) (003).xlsx]DATOS'!#REF!</xm:f>
            <x14:dxf>
              <font>
                <color rgb="FF9C0006"/>
              </font>
            </x14:dxf>
          </x14:cfRule>
          <x14:cfRule type="cellIs" priority="5566" operator="equal" id="{BCE84735-EE1E-45FA-8FE0-82CCAC888D14}">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60" operator="containsText" id="{4F4277AC-7822-48C0-A712-F4721AECCC50}">
            <xm:f>NOT(ISERROR(SEARCH($G$5,D38)))</xm:f>
            <xm:f>$G$5</xm:f>
            <x14:dxf/>
          </x14:cfRule>
          <xm:sqref>D38</xm:sqref>
        </x14:conditionalFormatting>
        <x14:conditionalFormatting xmlns:xm="http://schemas.microsoft.com/office/excel/2006/main">
          <x14:cfRule type="cellIs" priority="5563" operator="equal" id="{3F1A6FD8-A309-423A-AE05-F94CD2BE214B}">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61" operator="equal" id="{FB8927C2-FD2F-4D71-B1E5-3BB9F08BB958}">
            <xm:f>'C:\Users\DJS3\AppData\Local\Microsoft\Windows\INetCache\Content.Outlook\JI8JZMX1\[Copia de 18-06-2019 (002) (003).xlsx]DATOS'!#REF!</xm:f>
            <x14:dxf>
              <font>
                <color rgb="FF9C0006"/>
              </font>
            </x14:dxf>
          </x14:cfRule>
          <x14:cfRule type="cellIs" priority="5562" operator="equal" id="{9547EC96-52FC-4CBE-8DD9-A2D24EA3E815}">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56" operator="containsText" id="{BC6FB959-ED0D-4438-944C-75002027CBCD}">
            <xm:f>NOT(ISERROR(SEARCH($G$5,D38)))</xm:f>
            <xm:f>$G$5</xm:f>
            <x14:dxf/>
          </x14:cfRule>
          <xm:sqref>D38</xm:sqref>
        </x14:conditionalFormatting>
        <x14:conditionalFormatting xmlns:xm="http://schemas.microsoft.com/office/excel/2006/main">
          <x14:cfRule type="cellIs" priority="5559" operator="equal" id="{91AFD93E-1ABC-4F5C-8365-585FFE223050}">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57" operator="equal" id="{0BB02463-477E-470D-9B9A-8B428AFA9DC6}">
            <xm:f>'C:\Users\DJS3\AppData\Local\Microsoft\Windows\INetCache\Content.Outlook\JI8JZMX1\[Copia de 18-06-2019 (002) (003).xlsx]DATOS'!#REF!</xm:f>
            <x14:dxf>
              <font>
                <color rgb="FF9C0006"/>
              </font>
            </x14:dxf>
          </x14:cfRule>
          <x14:cfRule type="cellIs" priority="5558" operator="equal" id="{ECFF1EC1-4286-40F5-BB0D-31FB1D2FA95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52" operator="containsText" id="{2AFE22F0-F16C-4F4E-947F-F50ACBF634D6}">
            <xm:f>NOT(ISERROR(SEARCH($G$5,D38)))</xm:f>
            <xm:f>$G$5</xm:f>
            <x14:dxf/>
          </x14:cfRule>
          <xm:sqref>D38</xm:sqref>
        </x14:conditionalFormatting>
        <x14:conditionalFormatting xmlns:xm="http://schemas.microsoft.com/office/excel/2006/main">
          <x14:cfRule type="cellIs" priority="5555" operator="equal" id="{772C61F3-5907-44F2-8FB8-44019F67C62A}">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53" operator="equal" id="{DA00FCD1-D5A3-4C94-A56E-DDAAEFF10B67}">
            <xm:f>'C:\Users\DJS3\AppData\Local\Microsoft\Windows\INetCache\Content.Outlook\JI8JZMX1\[Copia de 18-06-2019 (002) (003).xlsx]DATOS'!#REF!</xm:f>
            <x14:dxf>
              <font>
                <color rgb="FF9C0006"/>
              </font>
            </x14:dxf>
          </x14:cfRule>
          <x14:cfRule type="cellIs" priority="5554" operator="equal" id="{E1380AE7-EBD5-4C0A-AAE9-25C82F5C0FD3}">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48" operator="containsText" id="{69B7B5CA-79FC-4F65-897D-9F131411911F}">
            <xm:f>NOT(ISERROR(SEARCH($G$5,D38)))</xm:f>
            <xm:f>$G$5</xm:f>
            <x14:dxf/>
          </x14:cfRule>
          <xm:sqref>D38</xm:sqref>
        </x14:conditionalFormatting>
        <x14:conditionalFormatting xmlns:xm="http://schemas.microsoft.com/office/excel/2006/main">
          <x14:cfRule type="cellIs" priority="5551" operator="equal" id="{240C2082-0EAB-4262-AE20-22A03EBDC7FA}">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49" operator="equal" id="{C055B596-7E42-4492-9D34-A1DD9DEB4A3A}">
            <xm:f>'C:\Users\DJS3\AppData\Local\Microsoft\Windows\INetCache\Content.Outlook\JI8JZMX1\[Copia de 18-06-2019 (002) (003).xlsx]DATOS'!#REF!</xm:f>
            <x14:dxf>
              <font>
                <color rgb="FF9C0006"/>
              </font>
            </x14:dxf>
          </x14:cfRule>
          <x14:cfRule type="cellIs" priority="5550" operator="equal" id="{96BE69B2-9E24-453C-8880-2AC5CC3DC756}">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44" operator="containsText" id="{8FB8AA13-58E4-4A43-9603-D948C794DF28}">
            <xm:f>NOT(ISERROR(SEARCH($G$5,D38)))</xm:f>
            <xm:f>$G$5</xm:f>
            <x14:dxf/>
          </x14:cfRule>
          <xm:sqref>D38</xm:sqref>
        </x14:conditionalFormatting>
        <x14:conditionalFormatting xmlns:xm="http://schemas.microsoft.com/office/excel/2006/main">
          <x14:cfRule type="cellIs" priority="5547" operator="equal" id="{C37C5CC8-F0CC-4F2E-AFA0-D9DD0A58E68A}">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45" operator="equal" id="{9A9E41CA-99A2-40B4-8FDF-FCCDBADF422E}">
            <xm:f>'C:\Users\DJS3\AppData\Local\Microsoft\Windows\INetCache\Content.Outlook\JI8JZMX1\[Copia de 18-06-2019 (002) (003).xlsx]DATOS'!#REF!</xm:f>
            <x14:dxf>
              <font>
                <color rgb="FF9C0006"/>
              </font>
            </x14:dxf>
          </x14:cfRule>
          <x14:cfRule type="cellIs" priority="5546" operator="equal" id="{D70F3247-85A8-4EAA-B8E6-A9F6CD9874AA}">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40" operator="containsText" id="{44880710-B49F-4F72-9B83-C989058CD81E}">
            <xm:f>NOT(ISERROR(SEARCH($G$5,D38)))</xm:f>
            <xm:f>$G$5</xm:f>
            <x14:dxf/>
          </x14:cfRule>
          <xm:sqref>D38</xm:sqref>
        </x14:conditionalFormatting>
        <x14:conditionalFormatting xmlns:xm="http://schemas.microsoft.com/office/excel/2006/main">
          <x14:cfRule type="cellIs" priority="5543" operator="equal" id="{94F27BB7-9ED0-4B35-A310-6BD0FCED4CBD}">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41" operator="equal" id="{4046C5CA-76A2-4A49-B6A2-AF4D712E33D9}">
            <xm:f>'C:\Users\DJS3\AppData\Local\Microsoft\Windows\INetCache\Content.Outlook\JI8JZMX1\[Copia de 18-06-2019 (002) (003).xlsx]DATOS'!#REF!</xm:f>
            <x14:dxf>
              <font>
                <color rgb="FF9C0006"/>
              </font>
            </x14:dxf>
          </x14:cfRule>
          <x14:cfRule type="cellIs" priority="5542" operator="equal" id="{95218435-4932-467B-BD44-D7523DBC07F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36" operator="containsText" id="{A85345D4-57A3-4623-BAD8-4DAAE41476BB}">
            <xm:f>NOT(ISERROR(SEARCH($G$5,D38)))</xm:f>
            <xm:f>$G$5</xm:f>
            <x14:dxf/>
          </x14:cfRule>
          <xm:sqref>D38</xm:sqref>
        </x14:conditionalFormatting>
        <x14:conditionalFormatting xmlns:xm="http://schemas.microsoft.com/office/excel/2006/main">
          <x14:cfRule type="cellIs" priority="5539" operator="equal" id="{6450CC84-CF94-463F-ADEE-19B213E3644A}">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37" operator="equal" id="{64269AC5-D1E9-41E1-83FF-CACBC2DF0787}">
            <xm:f>'C:\Users\DJS3\AppData\Local\Microsoft\Windows\INetCache\Content.Outlook\JI8JZMX1\[Copia de 18-06-2019 (002) (003).xlsx]DATOS'!#REF!</xm:f>
            <x14:dxf>
              <font>
                <color rgb="FF9C0006"/>
              </font>
            </x14:dxf>
          </x14:cfRule>
          <x14:cfRule type="cellIs" priority="5538" operator="equal" id="{4F1D3C4C-745E-4537-8B2B-642A9A180DEE}">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32" operator="containsText" id="{17507428-2455-4283-AF43-1E9BD79AE782}">
            <xm:f>NOT(ISERROR(SEARCH($G$5,D38)))</xm:f>
            <xm:f>$G$5</xm:f>
            <x14:dxf/>
          </x14:cfRule>
          <xm:sqref>D38</xm:sqref>
        </x14:conditionalFormatting>
        <x14:conditionalFormatting xmlns:xm="http://schemas.microsoft.com/office/excel/2006/main">
          <x14:cfRule type="cellIs" priority="5535" operator="equal" id="{AC9EC8F4-A2FF-498B-9613-D77C4B441753}">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33" operator="equal" id="{E15EA886-F8B4-45BD-95E5-C1890F736395}">
            <xm:f>'C:\Users\DJS3\AppData\Local\Microsoft\Windows\INetCache\Content.Outlook\JI8JZMX1\[Copia de 18-06-2019 (002) (003).xlsx]DATOS'!#REF!</xm:f>
            <x14:dxf>
              <font>
                <color rgb="FF9C0006"/>
              </font>
            </x14:dxf>
          </x14:cfRule>
          <x14:cfRule type="cellIs" priority="5534" operator="equal" id="{B2C558E1-33B2-4E54-96E8-679DC776969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28" operator="containsText" id="{87007ABB-C15C-4E48-8B38-A94DC403B759}">
            <xm:f>NOT(ISERROR(SEARCH($G$5,D38)))</xm:f>
            <xm:f>$G$5</xm:f>
            <x14:dxf/>
          </x14:cfRule>
          <xm:sqref>D38</xm:sqref>
        </x14:conditionalFormatting>
        <x14:conditionalFormatting xmlns:xm="http://schemas.microsoft.com/office/excel/2006/main">
          <x14:cfRule type="cellIs" priority="5531" operator="equal" id="{3A9AEFAC-B485-47ED-A971-9766A89098D8}">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29" operator="equal" id="{23A1BEB8-DA97-4CFE-8EDC-4DC421A2D2C4}">
            <xm:f>'C:\Users\DJS3\AppData\Local\Microsoft\Windows\INetCache\Content.Outlook\JI8JZMX1\[Copia de 18-06-2019 (002) (003).xlsx]DATOS'!#REF!</xm:f>
            <x14:dxf>
              <font>
                <color rgb="FF9C0006"/>
              </font>
            </x14:dxf>
          </x14:cfRule>
          <x14:cfRule type="cellIs" priority="5530" operator="equal" id="{1A1765DC-EC20-4349-B13E-1882D63E44E5}">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526" operator="equal" id="{2320CD68-B627-4511-B17E-7E9BE7770E3D}">
            <xm:f>'C:\Users\DJS3\AppData\Local\Microsoft\Windows\INetCache\Content.Outlook\JI8JZMX1\[Copia de 18-06-2019 (002) (003).xlsx]DATOS'!#REF!</xm:f>
            <x14:dxf>
              <font>
                <color rgb="FF9C0006"/>
              </font>
            </x14:dxf>
          </x14:cfRule>
          <x14:cfRule type="cellIs" priority="5527" operator="equal" id="{C1E62EC3-8CA0-4ED4-ACE0-5B3B61BFDAD4}">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524" operator="equal" id="{475242EB-05B1-4B73-876A-2227DB7AF142}">
            <xm:f>'C:\Users\DJS3\AppData\Local\Microsoft\Windows\INetCache\Content.Outlook\JI8JZMX1\[Copia de 18-06-2019 (002) (003).xlsx]DATOS'!#REF!</xm:f>
            <x14:dxf>
              <font>
                <color rgb="FF9C0006"/>
              </font>
            </x14:dxf>
          </x14:cfRule>
          <x14:cfRule type="cellIs" priority="5525" operator="equal" id="{3BA51371-2CBA-4ED7-8D63-FD46AB0DC7A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506" operator="equal" id="{C31BF132-5CEB-42E9-80D4-C0B95FE5747B}">
            <xm:f>'C:\Users\DJS3\AppData\Local\Microsoft\Windows\INetCache\Content.Outlook\JI8JZMX1\[Copia de 18-06-2019 (002) (003).xlsx]DATOS'!#REF!</xm:f>
            <x14:dxf>
              <font>
                <b/>
                <i val="0"/>
                <color rgb="FFC00000"/>
              </font>
              <fill>
                <patternFill>
                  <bgColor rgb="FFFFC1D6"/>
                </patternFill>
              </fill>
            </x14:dxf>
          </x14:cfRule>
          <x14:cfRule type="cellIs" priority="5507" operator="equal" id="{613E1429-CE63-4A22-BA05-6D89906E88A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520" operator="containsText" id="{C67A79BA-DECE-402C-B534-D8B59A63736E}">
            <xm:f>NOT(ISERROR(SEARCH($G$5,D38)))</xm:f>
            <xm:f>$G$5</xm:f>
            <x14:dxf/>
          </x14:cfRule>
          <xm:sqref>D38</xm:sqref>
        </x14:conditionalFormatting>
        <x14:conditionalFormatting xmlns:xm="http://schemas.microsoft.com/office/excel/2006/main">
          <x14:cfRule type="cellIs" priority="5523" operator="equal" id="{92EAAF28-E380-4218-BA8D-B6805F571108}">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21" operator="equal" id="{0BCCB491-6C7C-4BA0-87D5-9A8A7ED10A15}">
            <xm:f>'C:\Users\DJS3\AppData\Local\Microsoft\Windows\INetCache\Content.Outlook\JI8JZMX1\[Copia de 18-06-2019 (002) (003).xlsx]DATOS'!#REF!</xm:f>
            <x14:dxf>
              <font>
                <color rgb="FF9C0006"/>
              </font>
            </x14:dxf>
          </x14:cfRule>
          <x14:cfRule type="cellIs" priority="5522" operator="equal" id="{A65AA356-378E-41A5-8360-114070B75977}">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16" operator="containsText" id="{7AFA69FA-D623-4330-B4EF-F963CC0E3516}">
            <xm:f>NOT(ISERROR(SEARCH($G$5,D38)))</xm:f>
            <xm:f>$G$5</xm:f>
            <x14:dxf/>
          </x14:cfRule>
          <xm:sqref>D38</xm:sqref>
        </x14:conditionalFormatting>
        <x14:conditionalFormatting xmlns:xm="http://schemas.microsoft.com/office/excel/2006/main">
          <x14:cfRule type="cellIs" priority="5519" operator="equal" id="{0492F6FC-2A80-4903-BC07-D708A0EAADBF}">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17" operator="equal" id="{41E39EAF-1E3C-4D76-88BC-A7625B3BC63F}">
            <xm:f>'C:\Users\DJS3\AppData\Local\Microsoft\Windows\INetCache\Content.Outlook\JI8JZMX1\[Copia de 18-06-2019 (002) (003).xlsx]DATOS'!#REF!</xm:f>
            <x14:dxf>
              <font>
                <color rgb="FF9C0006"/>
              </font>
            </x14:dxf>
          </x14:cfRule>
          <x14:cfRule type="cellIs" priority="5518" operator="equal" id="{B4FDE6D6-6D28-42EF-BEA1-397EAA86DE99}">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12" operator="containsText" id="{908BC1DF-13D6-4F05-A313-FCA9AC2C6E61}">
            <xm:f>NOT(ISERROR(SEARCH($G$5,D38)))</xm:f>
            <xm:f>$G$5</xm:f>
            <x14:dxf/>
          </x14:cfRule>
          <xm:sqref>D38</xm:sqref>
        </x14:conditionalFormatting>
        <x14:conditionalFormatting xmlns:xm="http://schemas.microsoft.com/office/excel/2006/main">
          <x14:cfRule type="cellIs" priority="5515" operator="equal" id="{01CD72AD-B2F9-416D-871E-4B513444AF30}">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13" operator="equal" id="{B536C07A-DFDE-454C-A8CC-377AF06A678D}">
            <xm:f>'C:\Users\DJS3\AppData\Local\Microsoft\Windows\INetCache\Content.Outlook\JI8JZMX1\[Copia de 18-06-2019 (002) (003).xlsx]DATOS'!#REF!</xm:f>
            <x14:dxf>
              <font>
                <color rgb="FF9C0006"/>
              </font>
            </x14:dxf>
          </x14:cfRule>
          <x14:cfRule type="cellIs" priority="5514" operator="equal" id="{9E750525-EBF5-4F05-B4CE-C27E328E6D38}">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08" operator="containsText" id="{1EA9A540-5AAA-4FE9-B966-432700F392F7}">
            <xm:f>NOT(ISERROR(SEARCH($G$5,D38)))</xm:f>
            <xm:f>$G$5</xm:f>
            <x14:dxf/>
          </x14:cfRule>
          <xm:sqref>D38</xm:sqref>
        </x14:conditionalFormatting>
        <x14:conditionalFormatting xmlns:xm="http://schemas.microsoft.com/office/excel/2006/main">
          <x14:cfRule type="cellIs" priority="5511" operator="equal" id="{4D96F0BF-B340-46F6-A02C-62B43C41B64D}">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09" operator="equal" id="{AF63BC91-A7EA-48D5-99EF-4B32D03D7C00}">
            <xm:f>'C:\Users\DJS3\AppData\Local\Microsoft\Windows\INetCache\Content.Outlook\JI8JZMX1\[Copia de 18-06-2019 (002) (003).xlsx]DATOS'!#REF!</xm:f>
            <x14:dxf>
              <font>
                <color rgb="FF9C0006"/>
              </font>
            </x14:dxf>
          </x14:cfRule>
          <x14:cfRule type="cellIs" priority="5510" operator="equal" id="{7ABDBDDC-64CB-4126-817D-E3C1AB9A47B3}">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02" operator="containsText" id="{8BF16A98-D173-4403-9B9A-D1ED50A4C571}">
            <xm:f>NOT(ISERROR(SEARCH($G$5,D38)))</xm:f>
            <xm:f>$G$5</xm:f>
            <x14:dxf/>
          </x14:cfRule>
          <xm:sqref>D38</xm:sqref>
        </x14:conditionalFormatting>
        <x14:conditionalFormatting xmlns:xm="http://schemas.microsoft.com/office/excel/2006/main">
          <x14:cfRule type="cellIs" priority="5505" operator="equal" id="{C8002D87-E1A2-49AD-8FEF-1EF3D4F7F943}">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03" operator="equal" id="{7B369D99-E26F-4E3E-9F27-C5B7C9A21D22}">
            <xm:f>'C:\Users\DJS3\AppData\Local\Microsoft\Windows\INetCache\Content.Outlook\JI8JZMX1\[Copia de 18-06-2019 (002) (003).xlsx]DATOS'!#REF!</xm:f>
            <x14:dxf>
              <font>
                <color rgb="FF9C0006"/>
              </font>
            </x14:dxf>
          </x14:cfRule>
          <x14:cfRule type="cellIs" priority="5504" operator="equal" id="{E3E6E922-F035-4E93-9BE3-E001D713D9A4}">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500" operator="equal" id="{454F2355-A35F-4547-9525-6DE41A5519D2}">
            <xm:f>'C:\Users\DJS3\AppData\Local\Microsoft\Windows\INetCache\Content.Outlook\JI8JZMX1\[Copia de 18-06-2019 (002) (003).xlsx]DATOS'!#REF!</xm:f>
            <x14:dxf>
              <font>
                <color rgb="FF9C0006"/>
              </font>
            </x14:dxf>
          </x14:cfRule>
          <x14:cfRule type="cellIs" priority="5501" operator="equal" id="{D8F1C37F-DBB0-4E47-AF52-41D4361599C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498" operator="equal" id="{28526D4A-B631-4BA2-9964-7CECF64A9DFC}">
            <xm:f>'C:\Users\DJS3\AppData\Local\Microsoft\Windows\INetCache\Content.Outlook\JI8JZMX1\[Copia de 18-06-2019 (002) (003).xlsx]DATOS'!#REF!</xm:f>
            <x14:dxf>
              <font>
                <color rgb="FF9C0006"/>
              </font>
            </x14:dxf>
          </x14:cfRule>
          <x14:cfRule type="cellIs" priority="5499" operator="equal" id="{8A7340E0-2B3D-4497-B242-AA2CEEA8A3B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480" operator="equal" id="{B75CD183-52A6-4729-A45F-5ECC56536E48}">
            <xm:f>'C:\Users\DJS3\AppData\Local\Microsoft\Windows\INetCache\Content.Outlook\JI8JZMX1\[Copia de 18-06-2019 (002) (003).xlsx]DATOS'!#REF!</xm:f>
            <x14:dxf>
              <font>
                <b/>
                <i val="0"/>
                <color rgb="FFC00000"/>
              </font>
              <fill>
                <patternFill>
                  <bgColor rgb="FFFFC1D6"/>
                </patternFill>
              </fill>
            </x14:dxf>
          </x14:cfRule>
          <x14:cfRule type="cellIs" priority="5481" operator="equal" id="{9570E307-C6DA-4515-8AAC-9C9B2F07209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494" operator="containsText" id="{CC320DAB-C7D6-4D3A-B716-15912897E848}">
            <xm:f>NOT(ISERROR(SEARCH($G$5,D38)))</xm:f>
            <xm:f>$G$5</xm:f>
            <x14:dxf/>
          </x14:cfRule>
          <xm:sqref>D38</xm:sqref>
        </x14:conditionalFormatting>
        <x14:conditionalFormatting xmlns:xm="http://schemas.microsoft.com/office/excel/2006/main">
          <x14:cfRule type="cellIs" priority="5497" operator="equal" id="{09D9833A-1479-4D42-8462-0495058CA365}">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95" operator="equal" id="{33225EA5-8CAA-4493-B66C-29FEB5C0071F}">
            <xm:f>'C:\Users\DJS3\AppData\Local\Microsoft\Windows\INetCache\Content.Outlook\JI8JZMX1\[Copia de 18-06-2019 (002) (003).xlsx]DATOS'!#REF!</xm:f>
            <x14:dxf>
              <font>
                <color rgb="FF9C0006"/>
              </font>
            </x14:dxf>
          </x14:cfRule>
          <x14:cfRule type="cellIs" priority="5496" operator="equal" id="{F4807EE9-8CA4-41F9-BD0F-71778CA20BB0}">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490" operator="containsText" id="{94F3AC84-0CC9-4016-906E-85BA1BA79416}">
            <xm:f>NOT(ISERROR(SEARCH($G$5,D38)))</xm:f>
            <xm:f>$G$5</xm:f>
            <x14:dxf/>
          </x14:cfRule>
          <xm:sqref>D38</xm:sqref>
        </x14:conditionalFormatting>
        <x14:conditionalFormatting xmlns:xm="http://schemas.microsoft.com/office/excel/2006/main">
          <x14:cfRule type="cellIs" priority="5493" operator="equal" id="{F0EFBAD9-3365-4879-8C41-73DE45F688A9}">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91" operator="equal" id="{8A1ADF09-218D-43C0-BD14-5E23903EDB98}">
            <xm:f>'C:\Users\DJS3\AppData\Local\Microsoft\Windows\INetCache\Content.Outlook\JI8JZMX1\[Copia de 18-06-2019 (002) (003).xlsx]DATOS'!#REF!</xm:f>
            <x14:dxf>
              <font>
                <color rgb="FF9C0006"/>
              </font>
            </x14:dxf>
          </x14:cfRule>
          <x14:cfRule type="cellIs" priority="5492" operator="equal" id="{89961D70-1A9C-478F-9804-C9237F549BFA}">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486" operator="containsText" id="{7D4C4783-DA7C-49DA-AF45-83E8BEB8526C}">
            <xm:f>NOT(ISERROR(SEARCH($G$5,D38)))</xm:f>
            <xm:f>$G$5</xm:f>
            <x14:dxf/>
          </x14:cfRule>
          <xm:sqref>D38</xm:sqref>
        </x14:conditionalFormatting>
        <x14:conditionalFormatting xmlns:xm="http://schemas.microsoft.com/office/excel/2006/main">
          <x14:cfRule type="cellIs" priority="5489" operator="equal" id="{1DA22FB4-FA94-479B-964B-C3345605AF07}">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87" operator="equal" id="{E40DAD38-8992-4E88-BDFC-91E171B46C87}">
            <xm:f>'C:\Users\DJS3\AppData\Local\Microsoft\Windows\INetCache\Content.Outlook\JI8JZMX1\[Copia de 18-06-2019 (002) (003).xlsx]DATOS'!#REF!</xm:f>
            <x14:dxf>
              <font>
                <color rgb="FF9C0006"/>
              </font>
            </x14:dxf>
          </x14:cfRule>
          <x14:cfRule type="cellIs" priority="5488" operator="equal" id="{1235F238-1BB8-4140-8D50-8EFDFA595F7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482" operator="containsText" id="{10AF09AF-7B09-4B0A-A857-F07D0C7CDCB5}">
            <xm:f>NOT(ISERROR(SEARCH($G$5,D38)))</xm:f>
            <xm:f>$G$5</xm:f>
            <x14:dxf/>
          </x14:cfRule>
          <xm:sqref>D38</xm:sqref>
        </x14:conditionalFormatting>
        <x14:conditionalFormatting xmlns:xm="http://schemas.microsoft.com/office/excel/2006/main">
          <x14:cfRule type="cellIs" priority="5485" operator="equal" id="{4CE89C17-817D-44DB-AA5E-AEEA52AB5E44}">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83" operator="equal" id="{4FAC6990-6DDA-478A-B6C0-CC81D8EC9E96}">
            <xm:f>'C:\Users\DJS3\AppData\Local\Microsoft\Windows\INetCache\Content.Outlook\JI8JZMX1\[Copia de 18-06-2019 (002) (003).xlsx]DATOS'!#REF!</xm:f>
            <x14:dxf>
              <font>
                <color rgb="FF9C0006"/>
              </font>
            </x14:dxf>
          </x14:cfRule>
          <x14:cfRule type="cellIs" priority="5484" operator="equal" id="{198B9F7A-FC91-4FE7-9D5B-30712ED54284}">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472" operator="containsText" id="{90D41971-5DE1-47CC-BA1A-84438DCA6A6C}">
            <xm:f>NOT(ISERROR(SEARCH($G$5,D46)))</xm:f>
            <xm:f>$G$5</xm:f>
            <x14:dxf/>
          </x14:cfRule>
          <xm:sqref>D46</xm:sqref>
        </x14:conditionalFormatting>
        <x14:conditionalFormatting xmlns:xm="http://schemas.microsoft.com/office/excel/2006/main">
          <x14:cfRule type="cellIs" priority="5475" operator="equal" id="{CA487D2D-BF58-4CC7-A814-FE9D9C42A265}">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73" operator="equal" id="{408F9FC9-278C-4D77-868B-40D29AD581E1}">
            <xm:f>'C:\Users\DJS3\AppData\Local\Microsoft\Windows\INetCache\Content.Outlook\JI8JZMX1\[Copia de 18-06-2019 (002) (003).xlsx]DATOS'!#REF!</xm:f>
            <x14:dxf>
              <font>
                <color rgb="FF9C0006"/>
              </font>
            </x14:dxf>
          </x14:cfRule>
          <x14:cfRule type="cellIs" priority="5474" operator="equal" id="{81FC6B4D-1E47-4624-B966-223D3BF75D36}">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79" operator="containsText" id="{CB2C6556-895D-4224-BC36-194C5674CAEA}">
            <xm:f>NOT(ISERROR(SEARCH(#REF!,D46)))</xm:f>
            <xm:f>#REF!</xm:f>
            <x14:dxf/>
          </x14:cfRule>
          <xm:sqref>D46</xm:sqref>
        </x14:conditionalFormatting>
        <x14:conditionalFormatting xmlns:xm="http://schemas.microsoft.com/office/excel/2006/main">
          <x14:cfRule type="containsText" priority="5468" operator="containsText" id="{B65999A3-F9B0-4E61-8E8C-8D2BEA1F44DC}">
            <xm:f>NOT(ISERROR(SEARCH($G$5,D46)))</xm:f>
            <xm:f>$G$5</xm:f>
            <x14:dxf/>
          </x14:cfRule>
          <xm:sqref>D46</xm:sqref>
        </x14:conditionalFormatting>
        <x14:conditionalFormatting xmlns:xm="http://schemas.microsoft.com/office/excel/2006/main">
          <x14:cfRule type="cellIs" priority="5471" operator="equal" id="{56725723-3778-458F-9B0F-0B7D726C1D39}">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69" operator="equal" id="{4FB985E3-01F8-40C0-8B50-321AC1E9BCFD}">
            <xm:f>'C:\Users\DJS3\AppData\Local\Microsoft\Windows\INetCache\Content.Outlook\JI8JZMX1\[Copia de 18-06-2019 (002) (003).xlsx]DATOS'!#REF!</xm:f>
            <x14:dxf>
              <font>
                <color rgb="FF9C0006"/>
              </font>
            </x14:dxf>
          </x14:cfRule>
          <x14:cfRule type="cellIs" priority="5470" operator="equal" id="{597AD27E-DC04-498D-8608-A5E1C9421A5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64" operator="containsText" id="{2EEF1AC3-9473-4F77-84F1-483199E41778}">
            <xm:f>NOT(ISERROR(SEARCH($G$5,D46)))</xm:f>
            <xm:f>$G$5</xm:f>
            <x14:dxf/>
          </x14:cfRule>
          <xm:sqref>D46</xm:sqref>
        </x14:conditionalFormatting>
        <x14:conditionalFormatting xmlns:xm="http://schemas.microsoft.com/office/excel/2006/main">
          <x14:cfRule type="cellIs" priority="5467" operator="equal" id="{BDF417D6-832B-4D3C-90DB-47F72D700437}">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65" operator="equal" id="{21D2234A-5E35-4FDE-93E5-2B5242BE1949}">
            <xm:f>'C:\Users\DJS3\AppData\Local\Microsoft\Windows\INetCache\Content.Outlook\JI8JZMX1\[Copia de 18-06-2019 (002) (003).xlsx]DATOS'!#REF!</xm:f>
            <x14:dxf>
              <font>
                <color rgb="FF9C0006"/>
              </font>
            </x14:dxf>
          </x14:cfRule>
          <x14:cfRule type="cellIs" priority="5466" operator="equal" id="{9BEA6929-08DB-4E5D-B023-E723FC55DFD6}">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60" operator="containsText" id="{68D13357-4015-4661-BD99-46CBDE591D5B}">
            <xm:f>NOT(ISERROR(SEARCH($G$5,D46)))</xm:f>
            <xm:f>$G$5</xm:f>
            <x14:dxf/>
          </x14:cfRule>
          <xm:sqref>D46</xm:sqref>
        </x14:conditionalFormatting>
        <x14:conditionalFormatting xmlns:xm="http://schemas.microsoft.com/office/excel/2006/main">
          <x14:cfRule type="cellIs" priority="5463" operator="equal" id="{166F6285-2AF3-49B5-A436-10DC8A0369CD}">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61" operator="equal" id="{47BBE711-E160-4329-98AC-9A068A4F37AE}">
            <xm:f>'C:\Users\DJS3\AppData\Local\Microsoft\Windows\INetCache\Content.Outlook\JI8JZMX1\[Copia de 18-06-2019 (002) (003).xlsx]DATOS'!#REF!</xm:f>
            <x14:dxf>
              <font>
                <color rgb="FF9C0006"/>
              </font>
            </x14:dxf>
          </x14:cfRule>
          <x14:cfRule type="cellIs" priority="5462" operator="equal" id="{F373FAA9-07C4-4B09-9AF0-0AA1373EE0DE}">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56" operator="containsText" id="{DF65F74E-4943-440F-A2A4-4C9A06BCABD7}">
            <xm:f>NOT(ISERROR(SEARCH($G$5,D46)))</xm:f>
            <xm:f>$G$5</xm:f>
            <x14:dxf/>
          </x14:cfRule>
          <xm:sqref>D46</xm:sqref>
        </x14:conditionalFormatting>
        <x14:conditionalFormatting xmlns:xm="http://schemas.microsoft.com/office/excel/2006/main">
          <x14:cfRule type="cellIs" priority="5459" operator="equal" id="{AEF26F4F-10E5-49E0-AACE-E6C943022BB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57" operator="equal" id="{E6ED09A3-FC1E-498E-93A9-9B783D394B07}">
            <xm:f>'C:\Users\DJS3\AppData\Local\Microsoft\Windows\INetCache\Content.Outlook\JI8JZMX1\[Copia de 18-06-2019 (002) (003).xlsx]DATOS'!#REF!</xm:f>
            <x14:dxf>
              <font>
                <color rgb="FF9C0006"/>
              </font>
            </x14:dxf>
          </x14:cfRule>
          <x14:cfRule type="cellIs" priority="5458" operator="equal" id="{3E1400E6-2D89-46F4-9761-7698CB3D8BCA}">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52" operator="containsText" id="{40BE24B5-8BF8-49CC-BFB5-58737DD2E818}">
            <xm:f>NOT(ISERROR(SEARCH($G$5,D46)))</xm:f>
            <xm:f>$G$5</xm:f>
            <x14:dxf/>
          </x14:cfRule>
          <xm:sqref>D46</xm:sqref>
        </x14:conditionalFormatting>
        <x14:conditionalFormatting xmlns:xm="http://schemas.microsoft.com/office/excel/2006/main">
          <x14:cfRule type="cellIs" priority="5455" operator="equal" id="{DBAF2A33-F565-4071-BDA1-267EAC28DA84}">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53" operator="equal" id="{EEB5042F-8011-4CAF-B83D-8EE3B268747A}">
            <xm:f>'C:\Users\DJS3\AppData\Local\Microsoft\Windows\INetCache\Content.Outlook\JI8JZMX1\[Copia de 18-06-2019 (002) (003).xlsx]DATOS'!#REF!</xm:f>
            <x14:dxf>
              <font>
                <color rgb="FF9C0006"/>
              </font>
            </x14:dxf>
          </x14:cfRule>
          <x14:cfRule type="cellIs" priority="5454" operator="equal" id="{438388E1-97FF-4EAF-8A9A-6D6DEB9EE77B}">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48" operator="containsText" id="{FE1FEE90-2F5B-4AE7-B6B7-15463AF36F16}">
            <xm:f>NOT(ISERROR(SEARCH($G$5,D46)))</xm:f>
            <xm:f>$G$5</xm:f>
            <x14:dxf/>
          </x14:cfRule>
          <xm:sqref>D46</xm:sqref>
        </x14:conditionalFormatting>
        <x14:conditionalFormatting xmlns:xm="http://schemas.microsoft.com/office/excel/2006/main">
          <x14:cfRule type="cellIs" priority="5451" operator="equal" id="{4C891BB9-2616-41EF-8967-A8131B4C2742}">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49" operator="equal" id="{99A93D56-9E41-49BB-A87E-FEDF37C40302}">
            <xm:f>'C:\Users\DJS3\AppData\Local\Microsoft\Windows\INetCache\Content.Outlook\JI8JZMX1\[Copia de 18-06-2019 (002) (003).xlsx]DATOS'!#REF!</xm:f>
            <x14:dxf>
              <font>
                <color rgb="FF9C0006"/>
              </font>
            </x14:dxf>
          </x14:cfRule>
          <x14:cfRule type="cellIs" priority="5450" operator="equal" id="{75DC507C-49FC-4B81-974B-4575B188B29E}">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40" operator="containsText" id="{8A44E046-641E-4CA6-A756-B069A7F19A0B}">
            <xm:f>NOT(ISERROR(SEARCH($G$5,D46)))</xm:f>
            <xm:f>$G$5</xm:f>
            <x14:dxf/>
          </x14:cfRule>
          <xm:sqref>D46</xm:sqref>
        </x14:conditionalFormatting>
        <x14:conditionalFormatting xmlns:xm="http://schemas.microsoft.com/office/excel/2006/main">
          <x14:cfRule type="cellIs" priority="5443" operator="equal" id="{4D2A2EF2-29D5-4ABA-A514-C385403DB62B}">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41" operator="equal" id="{DBD98B19-D499-4C92-8987-9E6C9B8B03E1}">
            <xm:f>'C:\Users\DJS3\AppData\Local\Microsoft\Windows\INetCache\Content.Outlook\JI8JZMX1\[Copia de 18-06-2019 (002) (003).xlsx]DATOS'!#REF!</xm:f>
            <x14:dxf>
              <font>
                <color rgb="FF9C0006"/>
              </font>
            </x14:dxf>
          </x14:cfRule>
          <x14:cfRule type="cellIs" priority="5442" operator="equal" id="{554190F3-ECF4-41CD-8F8E-ED318C04E29C}">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47" operator="containsText" id="{E79A5F22-E8B2-4A0A-BAF5-C70704192DE4}">
            <xm:f>NOT(ISERROR(SEARCH(#REF!,D46)))</xm:f>
            <xm:f>#REF!</xm:f>
            <x14:dxf/>
          </x14:cfRule>
          <xm:sqref>D46</xm:sqref>
        </x14:conditionalFormatting>
        <x14:conditionalFormatting xmlns:xm="http://schemas.microsoft.com/office/excel/2006/main">
          <x14:cfRule type="containsText" priority="5436" operator="containsText" id="{48825A4E-D439-4A22-914A-5658F16A941A}">
            <xm:f>NOT(ISERROR(SEARCH($G$5,D46)))</xm:f>
            <xm:f>$G$5</xm:f>
            <x14:dxf/>
          </x14:cfRule>
          <xm:sqref>D46</xm:sqref>
        </x14:conditionalFormatting>
        <x14:conditionalFormatting xmlns:xm="http://schemas.microsoft.com/office/excel/2006/main">
          <x14:cfRule type="cellIs" priority="5439" operator="equal" id="{4BCBFB22-2E0C-437C-9594-CEEA50B5D1A4}">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37" operator="equal" id="{848DCB86-DDE0-4041-9861-6F9E7C291B24}">
            <xm:f>'C:\Users\DJS3\AppData\Local\Microsoft\Windows\INetCache\Content.Outlook\JI8JZMX1\[Copia de 18-06-2019 (002) (003).xlsx]DATOS'!#REF!</xm:f>
            <x14:dxf>
              <font>
                <color rgb="FF9C0006"/>
              </font>
            </x14:dxf>
          </x14:cfRule>
          <x14:cfRule type="cellIs" priority="5438" operator="equal" id="{6BF1E514-E373-4A56-BF2F-DDD04849DD36}">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32" operator="containsText" id="{12598F48-17FF-4AAF-9DC7-C1F5896E0B08}">
            <xm:f>NOT(ISERROR(SEARCH($G$5,D46)))</xm:f>
            <xm:f>$G$5</xm:f>
            <x14:dxf/>
          </x14:cfRule>
          <xm:sqref>D46</xm:sqref>
        </x14:conditionalFormatting>
        <x14:conditionalFormatting xmlns:xm="http://schemas.microsoft.com/office/excel/2006/main">
          <x14:cfRule type="cellIs" priority="5435" operator="equal" id="{15CEBC8A-E847-4AAF-8661-53EC2BC0EF70}">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33" operator="equal" id="{1F7C1603-ACAF-41A6-9A30-3738C74C6A3E}">
            <xm:f>'C:\Users\DJS3\AppData\Local\Microsoft\Windows\INetCache\Content.Outlook\JI8JZMX1\[Copia de 18-06-2019 (002) (003).xlsx]DATOS'!#REF!</xm:f>
            <x14:dxf>
              <font>
                <color rgb="FF9C0006"/>
              </font>
            </x14:dxf>
          </x14:cfRule>
          <x14:cfRule type="cellIs" priority="5434" operator="equal" id="{194689FF-C283-480F-8063-88A0012EEE9C}">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28" operator="containsText" id="{073F60C9-91F0-4B3B-B364-55164D9498FA}">
            <xm:f>NOT(ISERROR(SEARCH($G$5,D46)))</xm:f>
            <xm:f>$G$5</xm:f>
            <x14:dxf/>
          </x14:cfRule>
          <xm:sqref>D46</xm:sqref>
        </x14:conditionalFormatting>
        <x14:conditionalFormatting xmlns:xm="http://schemas.microsoft.com/office/excel/2006/main">
          <x14:cfRule type="cellIs" priority="5431" operator="equal" id="{8FF59A50-1598-48DC-8EF6-EAD5788304C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29" operator="equal" id="{43BF6BD8-1EAE-43FC-B380-C568666684A8}">
            <xm:f>'C:\Users\DJS3\AppData\Local\Microsoft\Windows\INetCache\Content.Outlook\JI8JZMX1\[Copia de 18-06-2019 (002) (003).xlsx]DATOS'!#REF!</xm:f>
            <x14:dxf>
              <font>
                <color rgb="FF9C0006"/>
              </font>
            </x14:dxf>
          </x14:cfRule>
          <x14:cfRule type="cellIs" priority="5430" operator="equal" id="{E1F91426-676C-432A-A167-2951BC7BB7D5}">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24" operator="containsText" id="{B81CFAA6-64FB-42AC-BD38-2D00BBBFC684}">
            <xm:f>NOT(ISERROR(SEARCH($G$5,D46)))</xm:f>
            <xm:f>$G$5</xm:f>
            <x14:dxf/>
          </x14:cfRule>
          <xm:sqref>D46</xm:sqref>
        </x14:conditionalFormatting>
        <x14:conditionalFormatting xmlns:xm="http://schemas.microsoft.com/office/excel/2006/main">
          <x14:cfRule type="cellIs" priority="5427" operator="equal" id="{0E5AE708-7E04-49F1-9E52-6F8CC2337642}">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25" operator="equal" id="{C09056A0-D4E3-47F4-BE98-F640640EA805}">
            <xm:f>'C:\Users\DJS3\AppData\Local\Microsoft\Windows\INetCache\Content.Outlook\JI8JZMX1\[Copia de 18-06-2019 (002) (003).xlsx]DATOS'!#REF!</xm:f>
            <x14:dxf>
              <font>
                <color rgb="FF9C0006"/>
              </font>
            </x14:dxf>
          </x14:cfRule>
          <x14:cfRule type="cellIs" priority="5426" operator="equal" id="{D77CB84A-0F4A-43B6-A517-10D0F0CBFE5B}">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20" operator="containsText" id="{10123A1C-D350-4A87-AF10-4A71545965F5}">
            <xm:f>NOT(ISERROR(SEARCH($G$5,D46)))</xm:f>
            <xm:f>$G$5</xm:f>
            <x14:dxf/>
          </x14:cfRule>
          <xm:sqref>D46</xm:sqref>
        </x14:conditionalFormatting>
        <x14:conditionalFormatting xmlns:xm="http://schemas.microsoft.com/office/excel/2006/main">
          <x14:cfRule type="cellIs" priority="5423" operator="equal" id="{A7019FA1-D002-43F5-A642-8C257066439B}">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21" operator="equal" id="{532D1C99-E321-484A-BA59-BE0B397B7C8D}">
            <xm:f>'C:\Users\DJS3\AppData\Local\Microsoft\Windows\INetCache\Content.Outlook\JI8JZMX1\[Copia de 18-06-2019 (002) (003).xlsx]DATOS'!#REF!</xm:f>
            <x14:dxf>
              <font>
                <color rgb="FF9C0006"/>
              </font>
            </x14:dxf>
          </x14:cfRule>
          <x14:cfRule type="cellIs" priority="5422" operator="equal" id="{E555F637-0024-4745-8A32-731B94E67F34}">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16" operator="containsText" id="{8886D3C1-92DC-42A2-959C-2F180BA213F9}">
            <xm:f>NOT(ISERROR(SEARCH($G$5,D46)))</xm:f>
            <xm:f>$G$5</xm:f>
            <x14:dxf/>
          </x14:cfRule>
          <xm:sqref>D46</xm:sqref>
        </x14:conditionalFormatting>
        <x14:conditionalFormatting xmlns:xm="http://schemas.microsoft.com/office/excel/2006/main">
          <x14:cfRule type="cellIs" priority="5419" operator="equal" id="{A0A44B2B-5DB3-46C2-AD2E-2E3FA817953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17" operator="equal" id="{0EDA0FE8-3ED0-4B94-9F6F-BE3EF187DFF1}">
            <xm:f>'C:\Users\DJS3\AppData\Local\Microsoft\Windows\INetCache\Content.Outlook\JI8JZMX1\[Copia de 18-06-2019 (002) (003).xlsx]DATOS'!#REF!</xm:f>
            <x14:dxf>
              <font>
                <color rgb="FF9C0006"/>
              </font>
            </x14:dxf>
          </x14:cfRule>
          <x14:cfRule type="cellIs" priority="5418" operator="equal" id="{4610B49A-0B2D-424B-8145-8F778C20857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08" operator="containsText" id="{0BB0721B-6697-467A-A70D-4FED296A5DD1}">
            <xm:f>NOT(ISERROR(SEARCH($G$5,D46)))</xm:f>
            <xm:f>$G$5</xm:f>
            <x14:dxf/>
          </x14:cfRule>
          <xm:sqref>D46</xm:sqref>
        </x14:conditionalFormatting>
        <x14:conditionalFormatting xmlns:xm="http://schemas.microsoft.com/office/excel/2006/main">
          <x14:cfRule type="cellIs" priority="5411" operator="equal" id="{8961A6F1-D58C-4537-B155-FFE6C8EC52F1}">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09" operator="equal" id="{2BFEAD4E-E1AC-43A5-B3D9-28A414B33627}">
            <xm:f>'C:\Users\DJS3\AppData\Local\Microsoft\Windows\INetCache\Content.Outlook\JI8JZMX1\[Copia de 18-06-2019 (002) (003).xlsx]DATOS'!#REF!</xm:f>
            <x14:dxf>
              <font>
                <color rgb="FF9C0006"/>
              </font>
            </x14:dxf>
          </x14:cfRule>
          <x14:cfRule type="cellIs" priority="5410" operator="equal" id="{845FC7F6-9D65-4389-852C-FC4BB97621B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15" operator="containsText" id="{364B0672-194F-40CE-A316-30B1E640AFC2}">
            <xm:f>NOT(ISERROR(SEARCH(#REF!,D46)))</xm:f>
            <xm:f>#REF!</xm:f>
            <x14:dxf/>
          </x14:cfRule>
          <xm:sqref>D46</xm:sqref>
        </x14:conditionalFormatting>
        <x14:conditionalFormatting xmlns:xm="http://schemas.microsoft.com/office/excel/2006/main">
          <x14:cfRule type="containsText" priority="5404" operator="containsText" id="{C69469C4-749A-4B27-9C6B-2258AB3927D3}">
            <xm:f>NOT(ISERROR(SEARCH($G$5,D46)))</xm:f>
            <xm:f>$G$5</xm:f>
            <x14:dxf/>
          </x14:cfRule>
          <xm:sqref>D46</xm:sqref>
        </x14:conditionalFormatting>
        <x14:conditionalFormatting xmlns:xm="http://schemas.microsoft.com/office/excel/2006/main">
          <x14:cfRule type="cellIs" priority="5407" operator="equal" id="{A08DAE7A-46AF-4F2A-88FD-CEC34241A964}">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05" operator="equal" id="{78EC2642-9E00-4383-8267-B235D34260FC}">
            <xm:f>'C:\Users\DJS3\AppData\Local\Microsoft\Windows\INetCache\Content.Outlook\JI8JZMX1\[Copia de 18-06-2019 (002) (003).xlsx]DATOS'!#REF!</xm:f>
            <x14:dxf>
              <font>
                <color rgb="FF9C0006"/>
              </font>
            </x14:dxf>
          </x14:cfRule>
          <x14:cfRule type="cellIs" priority="5406" operator="equal" id="{37108EDF-8C05-4ADF-BA38-952C3EAF6FA6}">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00" operator="containsText" id="{8ABB15EA-ED5E-4D83-BFA5-5D77C46A764B}">
            <xm:f>NOT(ISERROR(SEARCH($G$5,D46)))</xm:f>
            <xm:f>$G$5</xm:f>
            <x14:dxf/>
          </x14:cfRule>
          <xm:sqref>D46</xm:sqref>
        </x14:conditionalFormatting>
        <x14:conditionalFormatting xmlns:xm="http://schemas.microsoft.com/office/excel/2006/main">
          <x14:cfRule type="cellIs" priority="5403" operator="equal" id="{54B2EC3C-5A94-4F40-87DB-A6E2A29A2151}">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01" operator="equal" id="{1E3A4C28-0DDE-413B-883B-BAB15507A6C3}">
            <xm:f>'C:\Users\DJS3\AppData\Local\Microsoft\Windows\INetCache\Content.Outlook\JI8JZMX1\[Copia de 18-06-2019 (002) (003).xlsx]DATOS'!#REF!</xm:f>
            <x14:dxf>
              <font>
                <color rgb="FF9C0006"/>
              </font>
            </x14:dxf>
          </x14:cfRule>
          <x14:cfRule type="cellIs" priority="5402" operator="equal" id="{92CCA1EF-4701-49C0-BA96-F976BD626DF9}">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96" operator="containsText" id="{72FD0D84-A4FF-4C6B-8CA9-80DFC852A90C}">
            <xm:f>NOT(ISERROR(SEARCH($G$5,D46)))</xm:f>
            <xm:f>$G$5</xm:f>
            <x14:dxf/>
          </x14:cfRule>
          <xm:sqref>D46</xm:sqref>
        </x14:conditionalFormatting>
        <x14:conditionalFormatting xmlns:xm="http://schemas.microsoft.com/office/excel/2006/main">
          <x14:cfRule type="cellIs" priority="5399" operator="equal" id="{01D15E91-9B65-4541-AAE9-643A14D75738}">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97" operator="equal" id="{E87EC0F9-D0E1-4DF3-B438-1A5922A53DDE}">
            <xm:f>'C:\Users\DJS3\AppData\Local\Microsoft\Windows\INetCache\Content.Outlook\JI8JZMX1\[Copia de 18-06-2019 (002) (003).xlsx]DATOS'!#REF!</xm:f>
            <x14:dxf>
              <font>
                <color rgb="FF9C0006"/>
              </font>
            </x14:dxf>
          </x14:cfRule>
          <x14:cfRule type="cellIs" priority="5398" operator="equal" id="{8736502B-36E2-4931-9422-894C40C06373}">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92" operator="containsText" id="{FD9668AF-8582-494F-A653-B1E045707967}">
            <xm:f>NOT(ISERROR(SEARCH($G$5,D46)))</xm:f>
            <xm:f>$G$5</xm:f>
            <x14:dxf/>
          </x14:cfRule>
          <xm:sqref>D46</xm:sqref>
        </x14:conditionalFormatting>
        <x14:conditionalFormatting xmlns:xm="http://schemas.microsoft.com/office/excel/2006/main">
          <x14:cfRule type="cellIs" priority="5395" operator="equal" id="{62C98A4E-A644-4DE0-B083-FC62C9A0E3C0}">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93" operator="equal" id="{F89D0508-4266-4C93-9D66-817A51424241}">
            <xm:f>'C:\Users\DJS3\AppData\Local\Microsoft\Windows\INetCache\Content.Outlook\JI8JZMX1\[Copia de 18-06-2019 (002) (003).xlsx]DATOS'!#REF!</xm:f>
            <x14:dxf>
              <font>
                <color rgb="FF9C0006"/>
              </font>
            </x14:dxf>
          </x14:cfRule>
          <x14:cfRule type="cellIs" priority="5394" operator="equal" id="{2F1884D5-82D1-4D79-A07B-E3839D260745}">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88" operator="containsText" id="{A2DA342C-AA17-4AB2-B8CC-32E271F4F70D}">
            <xm:f>NOT(ISERROR(SEARCH($G$5,D46)))</xm:f>
            <xm:f>$G$5</xm:f>
            <x14:dxf/>
          </x14:cfRule>
          <xm:sqref>D46</xm:sqref>
        </x14:conditionalFormatting>
        <x14:conditionalFormatting xmlns:xm="http://schemas.microsoft.com/office/excel/2006/main">
          <x14:cfRule type="cellIs" priority="5391" operator="equal" id="{97097CA7-8C54-4CBF-AA82-DC9A869002B9}">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89" operator="equal" id="{7FCC749C-F35B-4CBE-81FC-E3E4DEBAE450}">
            <xm:f>'C:\Users\DJS3\AppData\Local\Microsoft\Windows\INetCache\Content.Outlook\JI8JZMX1\[Copia de 18-06-2019 (002) (003).xlsx]DATOS'!#REF!</xm:f>
            <x14:dxf>
              <font>
                <color rgb="FF9C0006"/>
              </font>
            </x14:dxf>
          </x14:cfRule>
          <x14:cfRule type="cellIs" priority="5390" operator="equal" id="{DE4683CB-29CD-485D-BD4B-24F737E10A81}">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84" operator="containsText" id="{5EE3CDA2-4FEF-4A7F-8871-6A5FAEF15BA4}">
            <xm:f>NOT(ISERROR(SEARCH($G$5,D46)))</xm:f>
            <xm:f>$G$5</xm:f>
            <x14:dxf/>
          </x14:cfRule>
          <xm:sqref>D46</xm:sqref>
        </x14:conditionalFormatting>
        <x14:conditionalFormatting xmlns:xm="http://schemas.microsoft.com/office/excel/2006/main">
          <x14:cfRule type="cellIs" priority="5387" operator="equal" id="{FB56E354-2324-4AB4-8273-36C0293737D5}">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85" operator="equal" id="{ECF41C4E-82AB-4D3D-985A-D32A713F080B}">
            <xm:f>'C:\Users\DJS3\AppData\Local\Microsoft\Windows\INetCache\Content.Outlook\JI8JZMX1\[Copia de 18-06-2019 (002) (003).xlsx]DATOS'!#REF!</xm:f>
            <x14:dxf>
              <font>
                <color rgb="FF9C0006"/>
              </font>
            </x14:dxf>
          </x14:cfRule>
          <x14:cfRule type="cellIs" priority="5386" operator="equal" id="{EA9245E2-05B9-4F4F-92B0-414E9312710A}">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76" operator="containsText" id="{A01D697E-F09D-4CDC-8100-52F78C1BAEC7}">
            <xm:f>NOT(ISERROR(SEARCH($G$5,D46)))</xm:f>
            <xm:f>$G$5</xm:f>
            <x14:dxf/>
          </x14:cfRule>
          <xm:sqref>D46</xm:sqref>
        </x14:conditionalFormatting>
        <x14:conditionalFormatting xmlns:xm="http://schemas.microsoft.com/office/excel/2006/main">
          <x14:cfRule type="cellIs" priority="5379" operator="equal" id="{B2A5F0E1-A635-43ED-8E2A-929C81E1EB2E}">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77" operator="equal" id="{D68A5E91-95B1-4C37-A6BA-2CAAC0CC36B9}">
            <xm:f>'C:\Users\DJS3\AppData\Local\Microsoft\Windows\INetCache\Content.Outlook\JI8JZMX1\[Copia de 18-06-2019 (002) (003).xlsx]DATOS'!#REF!</xm:f>
            <x14:dxf>
              <font>
                <color rgb="FF9C0006"/>
              </font>
            </x14:dxf>
          </x14:cfRule>
          <x14:cfRule type="cellIs" priority="5378" operator="equal" id="{1701A051-73F3-4FFE-84DF-06F2656A208B}">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83" operator="containsText" id="{3A537390-DF3A-4D92-B562-0BA8C7734D53}">
            <xm:f>NOT(ISERROR(SEARCH(#REF!,D46)))</xm:f>
            <xm:f>#REF!</xm:f>
            <x14:dxf/>
          </x14:cfRule>
          <xm:sqref>D46</xm:sqref>
        </x14:conditionalFormatting>
        <x14:conditionalFormatting xmlns:xm="http://schemas.microsoft.com/office/excel/2006/main">
          <x14:cfRule type="containsText" priority="5372" operator="containsText" id="{523C3349-15DC-4AAC-AB94-E9EC9B6A36AC}">
            <xm:f>NOT(ISERROR(SEARCH($G$5,D46)))</xm:f>
            <xm:f>$G$5</xm:f>
            <x14:dxf/>
          </x14:cfRule>
          <xm:sqref>D46</xm:sqref>
        </x14:conditionalFormatting>
        <x14:conditionalFormatting xmlns:xm="http://schemas.microsoft.com/office/excel/2006/main">
          <x14:cfRule type="cellIs" priority="5375" operator="equal" id="{B16E9158-3E8A-45A8-8974-2329F2F2161E}">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73" operator="equal" id="{56495AE2-1332-4A73-B6DC-5C3F714F3468}">
            <xm:f>'C:\Users\DJS3\AppData\Local\Microsoft\Windows\INetCache\Content.Outlook\JI8JZMX1\[Copia de 18-06-2019 (002) (003).xlsx]DATOS'!#REF!</xm:f>
            <x14:dxf>
              <font>
                <color rgb="FF9C0006"/>
              </font>
            </x14:dxf>
          </x14:cfRule>
          <x14:cfRule type="cellIs" priority="5374" operator="equal" id="{D5F9946F-51C1-441B-BCED-D6AC73E0FCB1}">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68" operator="containsText" id="{1D08DBB6-C627-49B0-AAF4-94793B7B5203}">
            <xm:f>NOT(ISERROR(SEARCH($G$5,D46)))</xm:f>
            <xm:f>$G$5</xm:f>
            <x14:dxf/>
          </x14:cfRule>
          <xm:sqref>D46</xm:sqref>
        </x14:conditionalFormatting>
        <x14:conditionalFormatting xmlns:xm="http://schemas.microsoft.com/office/excel/2006/main">
          <x14:cfRule type="cellIs" priority="5371" operator="equal" id="{C715E1A0-604B-4776-86CD-5C6982154997}">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69" operator="equal" id="{80C2287F-C498-4EFF-BEC8-2D950895BB9E}">
            <xm:f>'C:\Users\DJS3\AppData\Local\Microsoft\Windows\INetCache\Content.Outlook\JI8JZMX1\[Copia de 18-06-2019 (002) (003).xlsx]DATOS'!#REF!</xm:f>
            <x14:dxf>
              <font>
                <color rgb="FF9C0006"/>
              </font>
            </x14:dxf>
          </x14:cfRule>
          <x14:cfRule type="cellIs" priority="5370" operator="equal" id="{FEB573A2-C59E-4D71-9538-4B98B701834E}">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64" operator="containsText" id="{CE114CB7-AC3E-46DC-8862-B81715C458E2}">
            <xm:f>NOT(ISERROR(SEARCH($G$5,D46)))</xm:f>
            <xm:f>$G$5</xm:f>
            <x14:dxf/>
          </x14:cfRule>
          <xm:sqref>D46</xm:sqref>
        </x14:conditionalFormatting>
        <x14:conditionalFormatting xmlns:xm="http://schemas.microsoft.com/office/excel/2006/main">
          <x14:cfRule type="cellIs" priority="5367" operator="equal" id="{5B649618-9BC3-4DE2-B8E3-BF9452269264}">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65" operator="equal" id="{04C333AF-3AEC-4180-9174-15B088CD00EB}">
            <xm:f>'C:\Users\DJS3\AppData\Local\Microsoft\Windows\INetCache\Content.Outlook\JI8JZMX1\[Copia de 18-06-2019 (002) (003).xlsx]DATOS'!#REF!</xm:f>
            <x14:dxf>
              <font>
                <color rgb="FF9C0006"/>
              </font>
            </x14:dxf>
          </x14:cfRule>
          <x14:cfRule type="cellIs" priority="5366" operator="equal" id="{463596CE-C73F-45CD-B67E-556D44A55466}">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60" operator="containsText" id="{B9760272-9F5C-4DD7-93B0-1EE07508781C}">
            <xm:f>NOT(ISERROR(SEARCH($G$5,D46)))</xm:f>
            <xm:f>$G$5</xm:f>
            <x14:dxf/>
          </x14:cfRule>
          <xm:sqref>D46</xm:sqref>
        </x14:conditionalFormatting>
        <x14:conditionalFormatting xmlns:xm="http://schemas.microsoft.com/office/excel/2006/main">
          <x14:cfRule type="cellIs" priority="5363" operator="equal" id="{9AFC1CB3-6B8F-42AC-B4FA-98592A0998B3}">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61" operator="equal" id="{B3F05710-5D87-4C9E-B52F-C908415D00DA}">
            <xm:f>'C:\Users\DJS3\AppData\Local\Microsoft\Windows\INetCache\Content.Outlook\JI8JZMX1\[Copia de 18-06-2019 (002) (003).xlsx]DATOS'!#REF!</xm:f>
            <x14:dxf>
              <font>
                <color rgb="FF9C0006"/>
              </font>
            </x14:dxf>
          </x14:cfRule>
          <x14:cfRule type="cellIs" priority="5362" operator="equal" id="{220EB08F-EB4E-44F8-9AEB-2A4B1FDA366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56" operator="containsText" id="{A3E3798B-FCBA-4792-897E-43BBBC87A667}">
            <xm:f>NOT(ISERROR(SEARCH($G$5,D46)))</xm:f>
            <xm:f>$G$5</xm:f>
            <x14:dxf/>
          </x14:cfRule>
          <xm:sqref>D46</xm:sqref>
        </x14:conditionalFormatting>
        <x14:conditionalFormatting xmlns:xm="http://schemas.microsoft.com/office/excel/2006/main">
          <x14:cfRule type="cellIs" priority="5359" operator="equal" id="{C765A786-DF19-4BB2-96A2-B29C6FE0834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57" operator="equal" id="{801D1B43-AB20-49DA-9D5C-A8465A1377CE}">
            <xm:f>'C:\Users\DJS3\AppData\Local\Microsoft\Windows\INetCache\Content.Outlook\JI8JZMX1\[Copia de 18-06-2019 (002) (003).xlsx]DATOS'!#REF!</xm:f>
            <x14:dxf>
              <font>
                <color rgb="FF9C0006"/>
              </font>
            </x14:dxf>
          </x14:cfRule>
          <x14:cfRule type="cellIs" priority="5358" operator="equal" id="{AD665580-EDF5-4447-8A1F-0AF96976A0A4}">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52" operator="containsText" id="{569E9AEC-2372-4574-B5C0-F67819568C39}">
            <xm:f>NOT(ISERROR(SEARCH($G$5,D46)))</xm:f>
            <xm:f>$G$5</xm:f>
            <x14:dxf/>
          </x14:cfRule>
          <xm:sqref>D46</xm:sqref>
        </x14:conditionalFormatting>
        <x14:conditionalFormatting xmlns:xm="http://schemas.microsoft.com/office/excel/2006/main">
          <x14:cfRule type="cellIs" priority="5355" operator="equal" id="{08B5D934-2BC5-440E-BF55-6017EF14B0E9}">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53" operator="equal" id="{15B04D8D-2E7E-4382-A84E-54516DFD0E90}">
            <xm:f>'C:\Users\DJS3\AppData\Local\Microsoft\Windows\INetCache\Content.Outlook\JI8JZMX1\[Copia de 18-06-2019 (002) (003).xlsx]DATOS'!#REF!</xm:f>
            <x14:dxf>
              <font>
                <color rgb="FF9C0006"/>
              </font>
            </x14:dxf>
          </x14:cfRule>
          <x14:cfRule type="cellIs" priority="5354" operator="equal" id="{BED41C92-0767-4279-92C9-2D39C0735C0E}">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44" operator="containsText" id="{5A5A2B3E-27AC-4ECE-A670-15B5B4F4FCE8}">
            <xm:f>NOT(ISERROR(SEARCH($G$5,D46)))</xm:f>
            <xm:f>$G$5</xm:f>
            <x14:dxf/>
          </x14:cfRule>
          <xm:sqref>D46</xm:sqref>
        </x14:conditionalFormatting>
        <x14:conditionalFormatting xmlns:xm="http://schemas.microsoft.com/office/excel/2006/main">
          <x14:cfRule type="cellIs" priority="5347" operator="equal" id="{E20BE875-71DA-40BA-BF95-9893A58A86A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45" operator="equal" id="{FBF7F90E-665B-4779-91E8-8B456AC80801}">
            <xm:f>'C:\Users\DJS3\AppData\Local\Microsoft\Windows\INetCache\Content.Outlook\JI8JZMX1\[Copia de 18-06-2019 (002) (003).xlsx]DATOS'!#REF!</xm:f>
            <x14:dxf>
              <font>
                <color rgb="FF9C0006"/>
              </font>
            </x14:dxf>
          </x14:cfRule>
          <x14:cfRule type="cellIs" priority="5346" operator="equal" id="{F08C0FC2-A2B7-4D39-AB0A-73D8759FC2E7}">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51" operator="containsText" id="{3560748E-6D84-4FD6-84C2-D73D96CBCBA4}">
            <xm:f>NOT(ISERROR(SEARCH(#REF!,D46)))</xm:f>
            <xm:f>#REF!</xm:f>
            <x14:dxf/>
          </x14:cfRule>
          <xm:sqref>D46</xm:sqref>
        </x14:conditionalFormatting>
        <x14:conditionalFormatting xmlns:xm="http://schemas.microsoft.com/office/excel/2006/main">
          <x14:cfRule type="containsText" priority="5340" operator="containsText" id="{93513FB2-9BE0-47F0-890C-2D0E101AD966}">
            <xm:f>NOT(ISERROR(SEARCH($G$5,D46)))</xm:f>
            <xm:f>$G$5</xm:f>
            <x14:dxf/>
          </x14:cfRule>
          <xm:sqref>D46</xm:sqref>
        </x14:conditionalFormatting>
        <x14:conditionalFormatting xmlns:xm="http://schemas.microsoft.com/office/excel/2006/main">
          <x14:cfRule type="cellIs" priority="5343" operator="equal" id="{8B13FC58-AD31-4B32-9D64-4711FE480689}">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41" operator="equal" id="{4E157B47-9029-4BAB-9BA9-DCA83790B1EB}">
            <xm:f>'C:\Users\DJS3\AppData\Local\Microsoft\Windows\INetCache\Content.Outlook\JI8JZMX1\[Copia de 18-06-2019 (002) (003).xlsx]DATOS'!#REF!</xm:f>
            <x14:dxf>
              <font>
                <color rgb="FF9C0006"/>
              </font>
            </x14:dxf>
          </x14:cfRule>
          <x14:cfRule type="cellIs" priority="5342" operator="equal" id="{AF557CC7-35E1-476C-A1B2-C356086AA003}">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36" operator="containsText" id="{C900C028-8C84-4889-8A1F-CDD14D276B51}">
            <xm:f>NOT(ISERROR(SEARCH($G$5,D46)))</xm:f>
            <xm:f>$G$5</xm:f>
            <x14:dxf/>
          </x14:cfRule>
          <xm:sqref>D46</xm:sqref>
        </x14:conditionalFormatting>
        <x14:conditionalFormatting xmlns:xm="http://schemas.microsoft.com/office/excel/2006/main">
          <x14:cfRule type="cellIs" priority="5339" operator="equal" id="{A5CFB449-6C36-483E-BB6E-826ABB06674E}">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37" operator="equal" id="{C2D599DD-FE82-4268-ADB2-19DB3374AF7D}">
            <xm:f>'C:\Users\DJS3\AppData\Local\Microsoft\Windows\INetCache\Content.Outlook\JI8JZMX1\[Copia de 18-06-2019 (002) (003).xlsx]DATOS'!#REF!</xm:f>
            <x14:dxf>
              <font>
                <color rgb="FF9C0006"/>
              </font>
            </x14:dxf>
          </x14:cfRule>
          <x14:cfRule type="cellIs" priority="5338" operator="equal" id="{D2B88FD5-25E2-45A4-A752-2BA3D32DE2BF}">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32" operator="containsText" id="{F8C70428-5610-4C79-87FD-437DEA8DD240}">
            <xm:f>NOT(ISERROR(SEARCH($G$5,D46)))</xm:f>
            <xm:f>$G$5</xm:f>
            <x14:dxf/>
          </x14:cfRule>
          <xm:sqref>D46</xm:sqref>
        </x14:conditionalFormatting>
        <x14:conditionalFormatting xmlns:xm="http://schemas.microsoft.com/office/excel/2006/main">
          <x14:cfRule type="cellIs" priority="5335" operator="equal" id="{0EE6383C-B3FF-4C85-9C5A-3E095919B08E}">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33" operator="equal" id="{A0A41DCE-2C66-47A3-B79C-6FF6B9BAA6A5}">
            <xm:f>'C:\Users\DJS3\AppData\Local\Microsoft\Windows\INetCache\Content.Outlook\JI8JZMX1\[Copia de 18-06-2019 (002) (003).xlsx]DATOS'!#REF!</xm:f>
            <x14:dxf>
              <font>
                <color rgb="FF9C0006"/>
              </font>
            </x14:dxf>
          </x14:cfRule>
          <x14:cfRule type="cellIs" priority="5334" operator="equal" id="{BFFE928A-9A10-4011-B6DC-0F461A4B57F7}">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28" operator="containsText" id="{5D36D86B-EA4D-4F52-845C-972E3DB03EDE}">
            <xm:f>NOT(ISERROR(SEARCH($G$5,D46)))</xm:f>
            <xm:f>$G$5</xm:f>
            <x14:dxf/>
          </x14:cfRule>
          <xm:sqref>D46</xm:sqref>
        </x14:conditionalFormatting>
        <x14:conditionalFormatting xmlns:xm="http://schemas.microsoft.com/office/excel/2006/main">
          <x14:cfRule type="cellIs" priority="5331" operator="equal" id="{8F444E71-CC89-4F6F-8410-937AFE225EA5}">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29" operator="equal" id="{0F595409-350F-4473-95DB-BFB13E987C1E}">
            <xm:f>'C:\Users\DJS3\AppData\Local\Microsoft\Windows\INetCache\Content.Outlook\JI8JZMX1\[Copia de 18-06-2019 (002) (003).xlsx]DATOS'!#REF!</xm:f>
            <x14:dxf>
              <font>
                <color rgb="FF9C0006"/>
              </font>
            </x14:dxf>
          </x14:cfRule>
          <x14:cfRule type="cellIs" priority="5330" operator="equal" id="{8037612B-B2EF-422A-9238-D26BDACE5DF8}">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24" operator="containsText" id="{7D1CCE99-3EEB-47A1-B657-E561978B539F}">
            <xm:f>NOT(ISERROR(SEARCH($G$5,D46)))</xm:f>
            <xm:f>$G$5</xm:f>
            <x14:dxf/>
          </x14:cfRule>
          <xm:sqref>D46</xm:sqref>
        </x14:conditionalFormatting>
        <x14:conditionalFormatting xmlns:xm="http://schemas.microsoft.com/office/excel/2006/main">
          <x14:cfRule type="cellIs" priority="5327" operator="equal" id="{040CAF67-FAE0-40FE-AF4E-D333B76A0E4A}">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25" operator="equal" id="{64FA5E4D-7ABD-4632-A3BE-FDBBA0C31B3A}">
            <xm:f>'C:\Users\DJS3\AppData\Local\Microsoft\Windows\INetCache\Content.Outlook\JI8JZMX1\[Copia de 18-06-2019 (002) (003).xlsx]DATOS'!#REF!</xm:f>
            <x14:dxf>
              <font>
                <color rgb="FF9C0006"/>
              </font>
            </x14:dxf>
          </x14:cfRule>
          <x14:cfRule type="cellIs" priority="5326" operator="equal" id="{E337921C-932D-475C-A50E-74CE164C1108}">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20" operator="containsText" id="{63941285-1034-435E-BB1C-F108AAC4C64F}">
            <xm:f>NOT(ISERROR(SEARCH($G$5,D46)))</xm:f>
            <xm:f>$G$5</xm:f>
            <x14:dxf/>
          </x14:cfRule>
          <xm:sqref>D46</xm:sqref>
        </x14:conditionalFormatting>
        <x14:conditionalFormatting xmlns:xm="http://schemas.microsoft.com/office/excel/2006/main">
          <x14:cfRule type="cellIs" priority="5323" operator="equal" id="{F2413A94-7D64-4985-AEC8-273D98121CB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21" operator="equal" id="{E103DC71-F75D-472E-B2D7-BDB3B6749CCE}">
            <xm:f>'C:\Users\DJS3\AppData\Local\Microsoft\Windows\INetCache\Content.Outlook\JI8JZMX1\[Copia de 18-06-2019 (002) (003).xlsx]DATOS'!#REF!</xm:f>
            <x14:dxf>
              <font>
                <color rgb="FF9C0006"/>
              </font>
            </x14:dxf>
          </x14:cfRule>
          <x14:cfRule type="cellIs" priority="5322" operator="equal" id="{7342816C-2FF7-495A-8932-B5EFD3AFD8AB}">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ellIs" priority="5298" operator="equal" id="{723302D7-CEFC-4AA3-8E7C-29E93A26A35A}">
            <xm:f>'C:\Users\DJS3\AppData\Local\Microsoft\Windows\INetCache\Content.Outlook\JI8JZMX1\[Copia de 18-06-2019 (002) (003).xlsx]DATOS'!#REF!</xm:f>
            <x14:dxf>
              <font>
                <b/>
                <i val="0"/>
                <color rgb="FFC00000"/>
              </font>
              <fill>
                <patternFill>
                  <bgColor rgb="FFFFC1D6"/>
                </patternFill>
              </fill>
            </x14:dxf>
          </x14:cfRule>
          <x14:cfRule type="cellIs" priority="5299" operator="equal" id="{C0A61AFF-5375-469C-9349-3EF22EE2BEF9}">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312" operator="containsText" id="{9286FF29-D563-421A-A60A-5FC8A4E452C4}">
            <xm:f>NOT(ISERROR(SEARCH($G$5,D46)))</xm:f>
            <xm:f>$G$5</xm:f>
            <x14:dxf/>
          </x14:cfRule>
          <xm:sqref>D46</xm:sqref>
        </x14:conditionalFormatting>
        <x14:conditionalFormatting xmlns:xm="http://schemas.microsoft.com/office/excel/2006/main">
          <x14:cfRule type="cellIs" priority="5315" operator="equal" id="{173FDC4D-516D-4613-8527-E477F58A05E0}">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13" operator="equal" id="{0C978140-B249-4E8F-ABDE-F2E2200E03A7}">
            <xm:f>'C:\Users\DJS3\AppData\Local\Microsoft\Windows\INetCache\Content.Outlook\JI8JZMX1\[Copia de 18-06-2019 (002) (003).xlsx]DATOS'!#REF!</xm:f>
            <x14:dxf>
              <font>
                <color rgb="FF9C0006"/>
              </font>
            </x14:dxf>
          </x14:cfRule>
          <x14:cfRule type="cellIs" priority="5314" operator="equal" id="{0757E242-A74F-452F-BFBF-75AFBA403F2F}">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19" operator="containsText" id="{8B0C979A-1EA6-4F9F-A847-D0C06A9F16A3}">
            <xm:f>NOT(ISERROR(SEARCH(#REF!,D46)))</xm:f>
            <xm:f>#REF!</xm:f>
            <x14:dxf/>
          </x14:cfRule>
          <xm:sqref>D46</xm:sqref>
        </x14:conditionalFormatting>
        <x14:conditionalFormatting xmlns:xm="http://schemas.microsoft.com/office/excel/2006/main">
          <x14:cfRule type="containsText" priority="5308" operator="containsText" id="{71C1507C-26B1-4776-A1A8-881951B74700}">
            <xm:f>NOT(ISERROR(SEARCH($G$5,D46)))</xm:f>
            <xm:f>$G$5</xm:f>
            <x14:dxf/>
          </x14:cfRule>
          <xm:sqref>D46</xm:sqref>
        </x14:conditionalFormatting>
        <x14:conditionalFormatting xmlns:xm="http://schemas.microsoft.com/office/excel/2006/main">
          <x14:cfRule type="cellIs" priority="5311" operator="equal" id="{41C0A617-7773-4290-84BB-DAA4712A7749}">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09" operator="equal" id="{7781AAF9-B340-4138-8045-7BB8E9E64CB8}">
            <xm:f>'C:\Users\DJS3\AppData\Local\Microsoft\Windows\INetCache\Content.Outlook\JI8JZMX1\[Copia de 18-06-2019 (002) (003).xlsx]DATOS'!#REF!</xm:f>
            <x14:dxf>
              <font>
                <color rgb="FF9C0006"/>
              </font>
            </x14:dxf>
          </x14:cfRule>
          <x14:cfRule type="cellIs" priority="5310" operator="equal" id="{5C0306E5-BE40-4775-8DE7-10386BF96B38}">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04" operator="containsText" id="{DEFA07B2-D6CA-4746-AF1B-7C1852B02B4B}">
            <xm:f>NOT(ISERROR(SEARCH($G$5,D46)))</xm:f>
            <xm:f>$G$5</xm:f>
            <x14:dxf/>
          </x14:cfRule>
          <xm:sqref>D46</xm:sqref>
        </x14:conditionalFormatting>
        <x14:conditionalFormatting xmlns:xm="http://schemas.microsoft.com/office/excel/2006/main">
          <x14:cfRule type="cellIs" priority="5307" operator="equal" id="{9C85C337-DCD1-47DC-9501-6DFE2BB4EFE5}">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05" operator="equal" id="{5792C619-A59B-4103-B7FD-B1816BFDD4E9}">
            <xm:f>'C:\Users\DJS3\AppData\Local\Microsoft\Windows\INetCache\Content.Outlook\JI8JZMX1\[Copia de 18-06-2019 (002) (003).xlsx]DATOS'!#REF!</xm:f>
            <x14:dxf>
              <font>
                <color rgb="FF9C0006"/>
              </font>
            </x14:dxf>
          </x14:cfRule>
          <x14:cfRule type="cellIs" priority="5306" operator="equal" id="{4AD07136-C752-423A-8141-0EF780819251}">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00" operator="containsText" id="{5B34FAEB-021A-4873-8FD4-349446BD7460}">
            <xm:f>NOT(ISERROR(SEARCH($G$5,D46)))</xm:f>
            <xm:f>$G$5</xm:f>
            <x14:dxf/>
          </x14:cfRule>
          <xm:sqref>D46</xm:sqref>
        </x14:conditionalFormatting>
        <x14:conditionalFormatting xmlns:xm="http://schemas.microsoft.com/office/excel/2006/main">
          <x14:cfRule type="cellIs" priority="5303" operator="equal" id="{2A7C090C-2282-4460-AC46-78C5FCEB3EE9}">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01" operator="equal" id="{E7E22A2D-492A-4D41-AA19-7459B80F0E81}">
            <xm:f>'C:\Users\DJS3\AppData\Local\Microsoft\Windows\INetCache\Content.Outlook\JI8JZMX1\[Copia de 18-06-2019 (002) (003).xlsx]DATOS'!#REF!</xm:f>
            <x14:dxf>
              <font>
                <color rgb="FF9C0006"/>
              </font>
            </x14:dxf>
          </x14:cfRule>
          <x14:cfRule type="cellIs" priority="5302" operator="equal" id="{F5858F2F-3AFD-49AA-BF00-5DB557CD5253}">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90" operator="containsText" id="{AFEA1CF9-E69E-4992-88B8-9F395904FE5C}">
            <xm:f>NOT(ISERROR(SEARCH($G$5,D46)))</xm:f>
            <xm:f>$G$5</xm:f>
            <x14:dxf/>
          </x14:cfRule>
          <xm:sqref>D46</xm:sqref>
        </x14:conditionalFormatting>
        <x14:conditionalFormatting xmlns:xm="http://schemas.microsoft.com/office/excel/2006/main">
          <x14:cfRule type="cellIs" priority="5293" operator="equal" id="{4E70FF81-5BB4-45AB-A323-E22351627F5B}">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91" operator="equal" id="{D3102B1A-F694-485F-B310-0CC937EFA768}">
            <xm:f>'C:\Users\DJS3\AppData\Local\Microsoft\Windows\INetCache\Content.Outlook\JI8JZMX1\[Copia de 18-06-2019 (002) (003).xlsx]DATOS'!#REF!</xm:f>
            <x14:dxf>
              <font>
                <color rgb="FF9C0006"/>
              </font>
            </x14:dxf>
          </x14:cfRule>
          <x14:cfRule type="cellIs" priority="5292" operator="equal" id="{8A39956D-5563-47B0-B52B-918F9666394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97" operator="containsText" id="{08CB265F-DBE3-40C1-9DD7-FBAA43F87176}">
            <xm:f>NOT(ISERROR(SEARCH(#REF!,D46)))</xm:f>
            <xm:f>#REF!</xm:f>
            <x14:dxf/>
          </x14:cfRule>
          <xm:sqref>D46</xm:sqref>
        </x14:conditionalFormatting>
        <x14:conditionalFormatting xmlns:xm="http://schemas.microsoft.com/office/excel/2006/main">
          <x14:cfRule type="containsText" priority="5286" operator="containsText" id="{967E6742-E970-4B24-AE69-D6012E01AF3D}">
            <xm:f>NOT(ISERROR(SEARCH($G$5,D46)))</xm:f>
            <xm:f>$G$5</xm:f>
            <x14:dxf/>
          </x14:cfRule>
          <xm:sqref>D46</xm:sqref>
        </x14:conditionalFormatting>
        <x14:conditionalFormatting xmlns:xm="http://schemas.microsoft.com/office/excel/2006/main">
          <x14:cfRule type="cellIs" priority="5289" operator="equal" id="{CDA6F08D-B629-4ACA-A911-6FC1D412127E}">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87" operator="equal" id="{8F308334-EF29-4FD1-B0AC-6B26DB1D271E}">
            <xm:f>'C:\Users\DJS3\AppData\Local\Microsoft\Windows\INetCache\Content.Outlook\JI8JZMX1\[Copia de 18-06-2019 (002) (003).xlsx]DATOS'!#REF!</xm:f>
            <x14:dxf>
              <font>
                <color rgb="FF9C0006"/>
              </font>
            </x14:dxf>
          </x14:cfRule>
          <x14:cfRule type="cellIs" priority="5288" operator="equal" id="{A57DF9F1-8826-4B5D-B283-776955D98AE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82" operator="containsText" id="{09051CAD-6E69-433D-9D9C-1C72E1DCF2FE}">
            <xm:f>NOT(ISERROR(SEARCH($G$5,D46)))</xm:f>
            <xm:f>$G$5</xm:f>
            <x14:dxf/>
          </x14:cfRule>
          <xm:sqref>D46</xm:sqref>
        </x14:conditionalFormatting>
        <x14:conditionalFormatting xmlns:xm="http://schemas.microsoft.com/office/excel/2006/main">
          <x14:cfRule type="cellIs" priority="5285" operator="equal" id="{0B0938B8-ABFF-4D44-B090-8FDCB0ECA80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83" operator="equal" id="{1184F503-58FD-4D9B-9640-2FA57D9E1470}">
            <xm:f>'C:\Users\DJS3\AppData\Local\Microsoft\Windows\INetCache\Content.Outlook\JI8JZMX1\[Copia de 18-06-2019 (002) (003).xlsx]DATOS'!#REF!</xm:f>
            <x14:dxf>
              <font>
                <color rgb="FF9C0006"/>
              </font>
            </x14:dxf>
          </x14:cfRule>
          <x14:cfRule type="cellIs" priority="5284" operator="equal" id="{F4C92A79-F5A6-44FA-A321-2F2A078CD895}">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78" operator="containsText" id="{E2449976-ACC5-4675-91F4-F6F34281CA54}">
            <xm:f>NOT(ISERROR(SEARCH($G$5,D46)))</xm:f>
            <xm:f>$G$5</xm:f>
            <x14:dxf/>
          </x14:cfRule>
          <xm:sqref>D46</xm:sqref>
        </x14:conditionalFormatting>
        <x14:conditionalFormatting xmlns:xm="http://schemas.microsoft.com/office/excel/2006/main">
          <x14:cfRule type="cellIs" priority="5281" operator="equal" id="{00764A31-836E-41FF-949B-1BEED43F19F6}">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79" operator="equal" id="{8B52209A-67BB-484E-8E4D-6612A39B4A1E}">
            <xm:f>'C:\Users\DJS3\AppData\Local\Microsoft\Windows\INetCache\Content.Outlook\JI8JZMX1\[Copia de 18-06-2019 (002) (003).xlsx]DATOS'!#REF!</xm:f>
            <x14:dxf>
              <font>
                <color rgb="FF9C0006"/>
              </font>
            </x14:dxf>
          </x14:cfRule>
          <x14:cfRule type="cellIs" priority="5280" operator="equal" id="{2DAEFD99-CE39-49DA-8599-D41995B0BBE1}">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74" operator="containsText" id="{DC01F509-8632-455C-8DFB-9DD85A6832B8}">
            <xm:f>NOT(ISERROR(SEARCH($G$5,D46)))</xm:f>
            <xm:f>$G$5</xm:f>
            <x14:dxf/>
          </x14:cfRule>
          <xm:sqref>D46</xm:sqref>
        </x14:conditionalFormatting>
        <x14:conditionalFormatting xmlns:xm="http://schemas.microsoft.com/office/excel/2006/main">
          <x14:cfRule type="cellIs" priority="5277" operator="equal" id="{ABE4B0CA-66FA-4CDF-9783-B73D709B244E}">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75" operator="equal" id="{E2A809A1-FF07-461E-B91D-50609036F9A1}">
            <xm:f>'C:\Users\DJS3\AppData\Local\Microsoft\Windows\INetCache\Content.Outlook\JI8JZMX1\[Copia de 18-06-2019 (002) (003).xlsx]DATOS'!#REF!</xm:f>
            <x14:dxf>
              <font>
                <color rgb="FF9C0006"/>
              </font>
            </x14:dxf>
          </x14:cfRule>
          <x14:cfRule type="cellIs" priority="5276" operator="equal" id="{DD4CFC93-79CF-4651-B765-E7E9AB742836}">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70" operator="containsText" id="{1CC08DAE-3DD5-48D5-B623-578AF9F2C48C}">
            <xm:f>NOT(ISERROR(SEARCH($G$5,D46)))</xm:f>
            <xm:f>$G$5</xm:f>
            <x14:dxf/>
          </x14:cfRule>
          <xm:sqref>D46</xm:sqref>
        </x14:conditionalFormatting>
        <x14:conditionalFormatting xmlns:xm="http://schemas.microsoft.com/office/excel/2006/main">
          <x14:cfRule type="cellIs" priority="5273" operator="equal" id="{A9691783-6338-4745-A68E-FEB7465C67E7}">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71" operator="equal" id="{CA4A5257-6A63-4067-9F68-FD5033B462D8}">
            <xm:f>'C:\Users\DJS3\AppData\Local\Microsoft\Windows\INetCache\Content.Outlook\JI8JZMX1\[Copia de 18-06-2019 (002) (003).xlsx]DATOS'!#REF!</xm:f>
            <x14:dxf>
              <font>
                <color rgb="FF9C0006"/>
              </font>
            </x14:dxf>
          </x14:cfRule>
          <x14:cfRule type="cellIs" priority="5272" operator="equal" id="{C127E760-4978-496D-811E-59F47A055EE0}">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66" operator="containsText" id="{EB0027D6-D382-4813-83C2-81E4E9B5FCA1}">
            <xm:f>NOT(ISERROR(SEARCH($G$5,D46)))</xm:f>
            <xm:f>$G$5</xm:f>
            <x14:dxf/>
          </x14:cfRule>
          <xm:sqref>D46</xm:sqref>
        </x14:conditionalFormatting>
        <x14:conditionalFormatting xmlns:xm="http://schemas.microsoft.com/office/excel/2006/main">
          <x14:cfRule type="cellIs" priority="5269" operator="equal" id="{AA4D1B83-E621-48D1-9566-2C63C33C866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67" operator="equal" id="{AB501631-CD4D-4F12-B5F3-D7511F11ABCA}">
            <xm:f>'C:\Users\DJS3\AppData\Local\Microsoft\Windows\INetCache\Content.Outlook\JI8JZMX1\[Copia de 18-06-2019 (002) (003).xlsx]DATOS'!#REF!</xm:f>
            <x14:dxf>
              <font>
                <color rgb="FF9C0006"/>
              </font>
            </x14:dxf>
          </x14:cfRule>
          <x14:cfRule type="cellIs" priority="5268" operator="equal" id="{4440A508-CDC6-4F28-90BB-6215679EA276}">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62" operator="containsText" id="{FD1DB705-76AA-4468-9750-315C2E1B3679}">
            <xm:f>NOT(ISERROR(SEARCH($G$5,D46)))</xm:f>
            <xm:f>$G$5</xm:f>
            <x14:dxf/>
          </x14:cfRule>
          <xm:sqref>D46</xm:sqref>
        </x14:conditionalFormatting>
        <x14:conditionalFormatting xmlns:xm="http://schemas.microsoft.com/office/excel/2006/main">
          <x14:cfRule type="cellIs" priority="5265" operator="equal" id="{F7519EF6-DF82-4020-8B50-258476837BCF}">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63" operator="equal" id="{AD6A6FA9-D19F-4B20-8CF9-A92CD91608EC}">
            <xm:f>'C:\Users\DJS3\AppData\Local\Microsoft\Windows\INetCache\Content.Outlook\JI8JZMX1\[Copia de 18-06-2019 (002) (003).xlsx]DATOS'!#REF!</xm:f>
            <x14:dxf>
              <font>
                <color rgb="FF9C0006"/>
              </font>
            </x14:dxf>
          </x14:cfRule>
          <x14:cfRule type="cellIs" priority="5264" operator="equal" id="{BB230384-EFF1-41A8-ADCA-5768D4BF433B}">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58" operator="containsText" id="{246DD864-162A-440F-B931-E51B1B316CA2}">
            <xm:f>NOT(ISERROR(SEARCH($G$5,D46)))</xm:f>
            <xm:f>$G$5</xm:f>
            <x14:dxf/>
          </x14:cfRule>
          <xm:sqref>D46</xm:sqref>
        </x14:conditionalFormatting>
        <x14:conditionalFormatting xmlns:xm="http://schemas.microsoft.com/office/excel/2006/main">
          <x14:cfRule type="cellIs" priority="5261" operator="equal" id="{52CBD422-4586-4531-8002-9732F6EDCEF3}">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59" operator="equal" id="{B40D328A-AC02-4274-BAC8-9FA9A90C6506}">
            <xm:f>'C:\Users\DJS3\AppData\Local\Microsoft\Windows\INetCache\Content.Outlook\JI8JZMX1\[Copia de 18-06-2019 (002) (003).xlsx]DATOS'!#REF!</xm:f>
            <x14:dxf>
              <font>
                <color rgb="FF9C0006"/>
              </font>
            </x14:dxf>
          </x14:cfRule>
          <x14:cfRule type="cellIs" priority="5260" operator="equal" id="{21BADD41-32B0-4944-A66A-0ACFE002B01A}">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54" operator="containsText" id="{993BFEA1-77C6-4041-9FEF-5EF07B00C922}">
            <xm:f>NOT(ISERROR(SEARCH($G$5,D46)))</xm:f>
            <xm:f>$G$5</xm:f>
            <x14:dxf/>
          </x14:cfRule>
          <xm:sqref>D46</xm:sqref>
        </x14:conditionalFormatting>
        <x14:conditionalFormatting xmlns:xm="http://schemas.microsoft.com/office/excel/2006/main">
          <x14:cfRule type="cellIs" priority="5257" operator="equal" id="{83CC0A42-EDF5-48FB-9667-344001F38417}">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55" operator="equal" id="{800EEFD9-FCD1-4855-A071-5D35900AB668}">
            <xm:f>'C:\Users\DJS3\AppData\Local\Microsoft\Windows\INetCache\Content.Outlook\JI8JZMX1\[Copia de 18-06-2019 (002) (003).xlsx]DATOS'!#REF!</xm:f>
            <x14:dxf>
              <font>
                <color rgb="FF9C0006"/>
              </font>
            </x14:dxf>
          </x14:cfRule>
          <x14:cfRule type="cellIs" priority="5256" operator="equal" id="{8CD82D12-9DC7-4FD9-AF60-95F76B2583EF}">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50" operator="containsText" id="{4AA1FEFA-5EE7-41F1-922E-1C5E2E90A7DB}">
            <xm:f>NOT(ISERROR(SEARCH($G$5,D46)))</xm:f>
            <xm:f>$G$5</xm:f>
            <x14:dxf/>
          </x14:cfRule>
          <xm:sqref>D46</xm:sqref>
        </x14:conditionalFormatting>
        <x14:conditionalFormatting xmlns:xm="http://schemas.microsoft.com/office/excel/2006/main">
          <x14:cfRule type="cellIs" priority="5253" operator="equal" id="{4CB96343-BC18-4D9B-B4C8-4365BBCC62FE}">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51" operator="equal" id="{C22AC4FE-8409-4BD7-A9E7-6A756A4615C1}">
            <xm:f>'C:\Users\DJS3\AppData\Local\Microsoft\Windows\INetCache\Content.Outlook\JI8JZMX1\[Copia de 18-06-2019 (002) (003).xlsx]DATOS'!#REF!</xm:f>
            <x14:dxf>
              <font>
                <color rgb="FF9C0006"/>
              </font>
            </x14:dxf>
          </x14:cfRule>
          <x14:cfRule type="cellIs" priority="5252" operator="equal" id="{D7B8FD19-46D9-46B4-9DBF-155F95F82C2A}">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46" operator="containsText" id="{972AFA2B-6993-488E-9E30-F52334A2B04D}">
            <xm:f>NOT(ISERROR(SEARCH($G$5,D46)))</xm:f>
            <xm:f>$G$5</xm:f>
            <x14:dxf/>
          </x14:cfRule>
          <xm:sqref>D46</xm:sqref>
        </x14:conditionalFormatting>
        <x14:conditionalFormatting xmlns:xm="http://schemas.microsoft.com/office/excel/2006/main">
          <x14:cfRule type="cellIs" priority="5249" operator="equal" id="{8A9EFF64-6021-47DC-ABDA-CCC3561E9C14}">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47" operator="equal" id="{B77A1691-780C-4D0E-BCE4-58E641B001D6}">
            <xm:f>'C:\Users\DJS3\AppData\Local\Microsoft\Windows\INetCache\Content.Outlook\JI8JZMX1\[Copia de 18-06-2019 (002) (003).xlsx]DATOS'!#REF!</xm:f>
            <x14:dxf>
              <font>
                <color rgb="FF9C0006"/>
              </font>
            </x14:dxf>
          </x14:cfRule>
          <x14:cfRule type="cellIs" priority="5248" operator="equal" id="{AFB49000-4479-434E-AC9D-180D3CFCDCA5}">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42" operator="containsText" id="{3B19EEA3-36DB-47CC-B170-42AE55C865B0}">
            <xm:f>NOT(ISERROR(SEARCH($G$5,D46)))</xm:f>
            <xm:f>$G$5</xm:f>
            <x14:dxf/>
          </x14:cfRule>
          <xm:sqref>D46</xm:sqref>
        </x14:conditionalFormatting>
        <x14:conditionalFormatting xmlns:xm="http://schemas.microsoft.com/office/excel/2006/main">
          <x14:cfRule type="cellIs" priority="5245" operator="equal" id="{911E78A0-2D9A-48EC-B3ED-DF29788578E2}">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43" operator="equal" id="{6773FF9B-EFC0-42B6-A0FB-07C452B2243C}">
            <xm:f>'C:\Users\DJS3\AppData\Local\Microsoft\Windows\INetCache\Content.Outlook\JI8JZMX1\[Copia de 18-06-2019 (002) (003).xlsx]DATOS'!#REF!</xm:f>
            <x14:dxf>
              <font>
                <color rgb="FF9C0006"/>
              </font>
            </x14:dxf>
          </x14:cfRule>
          <x14:cfRule type="cellIs" priority="5244" operator="equal" id="{87FE8FD8-3192-4ECE-AF93-CB91457028EE}">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38" operator="containsText" id="{FF45F206-7B34-4635-BBB9-51ABFFC29CE4}">
            <xm:f>NOT(ISERROR(SEARCH($G$5,D46)))</xm:f>
            <xm:f>$G$5</xm:f>
            <x14:dxf/>
          </x14:cfRule>
          <xm:sqref>D46</xm:sqref>
        </x14:conditionalFormatting>
        <x14:conditionalFormatting xmlns:xm="http://schemas.microsoft.com/office/excel/2006/main">
          <x14:cfRule type="cellIs" priority="5241" operator="equal" id="{83AFA083-E6BD-45F0-86A5-3D135E16EA8A}">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39" operator="equal" id="{CB5BD6E6-4BBD-41AB-820B-09E471EDFB27}">
            <xm:f>'C:\Users\DJS3\AppData\Local\Microsoft\Windows\INetCache\Content.Outlook\JI8JZMX1\[Copia de 18-06-2019 (002) (003).xlsx]DATOS'!#REF!</xm:f>
            <x14:dxf>
              <font>
                <color rgb="FF9C0006"/>
              </font>
            </x14:dxf>
          </x14:cfRule>
          <x14:cfRule type="cellIs" priority="5240" operator="equal" id="{D0EDB95F-BA77-41E2-B7D0-06569326D120}">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34" operator="containsText" id="{2754253F-BAEC-4089-B72D-FAC9FE29A10A}">
            <xm:f>NOT(ISERROR(SEARCH($G$5,D46)))</xm:f>
            <xm:f>$G$5</xm:f>
            <x14:dxf/>
          </x14:cfRule>
          <xm:sqref>D46</xm:sqref>
        </x14:conditionalFormatting>
        <x14:conditionalFormatting xmlns:xm="http://schemas.microsoft.com/office/excel/2006/main">
          <x14:cfRule type="cellIs" priority="5237" operator="equal" id="{0CAC2B33-2A10-4BBB-8FF1-235D2C11BAED}">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35" operator="equal" id="{33B38E02-44B0-4787-AD75-65616E83E909}">
            <xm:f>'C:\Users\DJS3\AppData\Local\Microsoft\Windows\INetCache\Content.Outlook\JI8JZMX1\[Copia de 18-06-2019 (002) (003).xlsx]DATOS'!#REF!</xm:f>
            <x14:dxf>
              <font>
                <color rgb="FF9C0006"/>
              </font>
            </x14:dxf>
          </x14:cfRule>
          <x14:cfRule type="cellIs" priority="5236" operator="equal" id="{27B839CC-6F51-4943-8716-38E66CF21157}">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30" operator="containsText" id="{8108B066-0CC6-4EC9-8B9A-9A5502DC1A55}">
            <xm:f>NOT(ISERROR(SEARCH($G$5,D46)))</xm:f>
            <xm:f>$G$5</xm:f>
            <x14:dxf/>
          </x14:cfRule>
          <xm:sqref>D46</xm:sqref>
        </x14:conditionalFormatting>
        <x14:conditionalFormatting xmlns:xm="http://schemas.microsoft.com/office/excel/2006/main">
          <x14:cfRule type="cellIs" priority="5233" operator="equal" id="{58ED9A6D-3974-4DA3-B916-289D1EDE2041}">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31" operator="equal" id="{149CCCAF-C9EF-477B-B692-A600E4BC641B}">
            <xm:f>'C:\Users\DJS3\AppData\Local\Microsoft\Windows\INetCache\Content.Outlook\JI8JZMX1\[Copia de 18-06-2019 (002) (003).xlsx]DATOS'!#REF!</xm:f>
            <x14:dxf>
              <font>
                <color rgb="FF9C0006"/>
              </font>
            </x14:dxf>
          </x14:cfRule>
          <x14:cfRule type="cellIs" priority="5232" operator="equal" id="{3849C7CD-A4D1-420C-B61E-EA77477A188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ellIs" priority="5228" operator="equal" id="{020D06D9-0FCE-424C-A162-9504AE18389D}">
            <xm:f>'C:\Users\DJS3\AppData\Local\Microsoft\Windows\INetCache\Content.Outlook\JI8JZMX1\[Copia de 18-06-2019 (002) (003).xlsx]DATOS'!#REF!</xm:f>
            <x14:dxf>
              <font>
                <color rgb="FF9C0006"/>
              </font>
            </x14:dxf>
          </x14:cfRule>
          <x14:cfRule type="cellIs" priority="5229" operator="equal" id="{6993CBBD-E72D-4D61-B78E-B89A25283FA0}">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ellIs" priority="5226" operator="equal" id="{27B657EB-EDE9-4D2E-BC0E-F5E6861D8DD0}">
            <xm:f>'C:\Users\DJS3\AppData\Local\Microsoft\Windows\INetCache\Content.Outlook\JI8JZMX1\[Copia de 18-06-2019 (002) (003).xlsx]DATOS'!#REF!</xm:f>
            <x14:dxf>
              <font>
                <color rgb="FF9C0006"/>
              </font>
            </x14:dxf>
          </x14:cfRule>
          <x14:cfRule type="cellIs" priority="5227" operator="equal" id="{7BEB2B87-9D89-4F09-AD17-71010896286A}">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ellIs" priority="5208" operator="equal" id="{EC27D3F1-DCAB-47D1-9772-94183EE0FC88}">
            <xm:f>'C:\Users\DJS3\AppData\Local\Microsoft\Windows\INetCache\Content.Outlook\JI8JZMX1\[Copia de 18-06-2019 (002) (003).xlsx]DATOS'!#REF!</xm:f>
            <x14:dxf>
              <font>
                <b/>
                <i val="0"/>
                <color rgb="FFC00000"/>
              </font>
              <fill>
                <patternFill>
                  <bgColor rgb="FFFFC1D6"/>
                </patternFill>
              </fill>
            </x14:dxf>
          </x14:cfRule>
          <x14:cfRule type="cellIs" priority="5209" operator="equal" id="{14928C3A-6B3A-41D6-9F12-A305AA1BAB7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222" operator="containsText" id="{49862882-C505-43C3-B57D-FC956AB50DAD}">
            <xm:f>NOT(ISERROR(SEARCH($G$5,D46)))</xm:f>
            <xm:f>$G$5</xm:f>
            <x14:dxf/>
          </x14:cfRule>
          <xm:sqref>D46</xm:sqref>
        </x14:conditionalFormatting>
        <x14:conditionalFormatting xmlns:xm="http://schemas.microsoft.com/office/excel/2006/main">
          <x14:cfRule type="cellIs" priority="5225" operator="equal" id="{FD6362D6-140E-4F86-9599-A925F7EBA7EA}">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23" operator="equal" id="{B02CB33A-F10F-42BA-B842-155F5E456F41}">
            <xm:f>'C:\Users\DJS3\AppData\Local\Microsoft\Windows\INetCache\Content.Outlook\JI8JZMX1\[Copia de 18-06-2019 (002) (003).xlsx]DATOS'!#REF!</xm:f>
            <x14:dxf>
              <font>
                <color rgb="FF9C0006"/>
              </font>
            </x14:dxf>
          </x14:cfRule>
          <x14:cfRule type="cellIs" priority="5224" operator="equal" id="{65048114-DED5-4A9E-A223-8938E7403921}">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18" operator="containsText" id="{80B922D0-18FE-4540-BAFA-D76DA1916D67}">
            <xm:f>NOT(ISERROR(SEARCH($G$5,D46)))</xm:f>
            <xm:f>$G$5</xm:f>
            <x14:dxf/>
          </x14:cfRule>
          <xm:sqref>D46</xm:sqref>
        </x14:conditionalFormatting>
        <x14:conditionalFormatting xmlns:xm="http://schemas.microsoft.com/office/excel/2006/main">
          <x14:cfRule type="cellIs" priority="5221" operator="equal" id="{F0865C83-8955-450E-8D28-22A09A805AF6}">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19" operator="equal" id="{79EAF2C4-7565-4D9B-A76E-4823AC0F7362}">
            <xm:f>'C:\Users\DJS3\AppData\Local\Microsoft\Windows\INetCache\Content.Outlook\JI8JZMX1\[Copia de 18-06-2019 (002) (003).xlsx]DATOS'!#REF!</xm:f>
            <x14:dxf>
              <font>
                <color rgb="FF9C0006"/>
              </font>
            </x14:dxf>
          </x14:cfRule>
          <x14:cfRule type="cellIs" priority="5220" operator="equal" id="{AB138BA1-BED2-43F6-BBD3-0428FF283C3F}">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14" operator="containsText" id="{9AF9F42A-EFED-49B1-B60E-493384608442}">
            <xm:f>NOT(ISERROR(SEARCH($G$5,D46)))</xm:f>
            <xm:f>$G$5</xm:f>
            <x14:dxf/>
          </x14:cfRule>
          <xm:sqref>D46</xm:sqref>
        </x14:conditionalFormatting>
        <x14:conditionalFormatting xmlns:xm="http://schemas.microsoft.com/office/excel/2006/main">
          <x14:cfRule type="cellIs" priority="5217" operator="equal" id="{BCBA0C82-6391-45F8-84EE-6C3370EBA73B}">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15" operator="equal" id="{8593AEF4-CE2F-4C78-8211-D9B24939924E}">
            <xm:f>'C:\Users\DJS3\AppData\Local\Microsoft\Windows\INetCache\Content.Outlook\JI8JZMX1\[Copia de 18-06-2019 (002) (003).xlsx]DATOS'!#REF!</xm:f>
            <x14:dxf>
              <font>
                <color rgb="FF9C0006"/>
              </font>
            </x14:dxf>
          </x14:cfRule>
          <x14:cfRule type="cellIs" priority="5216" operator="equal" id="{D954BF9E-0B1B-441C-B5A7-F805C3A589E6}">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10" operator="containsText" id="{76641F75-6B7A-46DA-82CB-F17F081854B6}">
            <xm:f>NOT(ISERROR(SEARCH($G$5,D46)))</xm:f>
            <xm:f>$G$5</xm:f>
            <x14:dxf/>
          </x14:cfRule>
          <xm:sqref>D46</xm:sqref>
        </x14:conditionalFormatting>
        <x14:conditionalFormatting xmlns:xm="http://schemas.microsoft.com/office/excel/2006/main">
          <x14:cfRule type="cellIs" priority="5213" operator="equal" id="{CB80C67E-928B-42BE-BD85-6B286710706D}">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11" operator="equal" id="{94F1A7B4-479C-495E-A1FB-5701162E9CE4}">
            <xm:f>'C:\Users\DJS3\AppData\Local\Microsoft\Windows\INetCache\Content.Outlook\JI8JZMX1\[Copia de 18-06-2019 (002) (003).xlsx]DATOS'!#REF!</xm:f>
            <x14:dxf>
              <font>
                <color rgb="FF9C0006"/>
              </font>
            </x14:dxf>
          </x14:cfRule>
          <x14:cfRule type="cellIs" priority="5212" operator="equal" id="{AE6C16BE-D4CD-440F-BDBA-6AF6E748EA20}">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04" operator="containsText" id="{2575378C-2431-492B-82C4-520FA2E1ABEB}">
            <xm:f>NOT(ISERROR(SEARCH($G$5,D46)))</xm:f>
            <xm:f>$G$5</xm:f>
            <x14:dxf/>
          </x14:cfRule>
          <xm:sqref>D46</xm:sqref>
        </x14:conditionalFormatting>
        <x14:conditionalFormatting xmlns:xm="http://schemas.microsoft.com/office/excel/2006/main">
          <x14:cfRule type="cellIs" priority="5207" operator="equal" id="{70EA0B0A-8AAE-4851-8E31-C451945E49BB}">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05" operator="equal" id="{3480B774-FA80-45BA-AB19-A7E1CA3D6876}">
            <xm:f>'C:\Users\DJS3\AppData\Local\Microsoft\Windows\INetCache\Content.Outlook\JI8JZMX1\[Copia de 18-06-2019 (002) (003).xlsx]DATOS'!#REF!</xm:f>
            <x14:dxf>
              <font>
                <color rgb="FF9C0006"/>
              </font>
            </x14:dxf>
          </x14:cfRule>
          <x14:cfRule type="cellIs" priority="5206" operator="equal" id="{EB597029-F274-4A32-802F-063EE496B6C0}">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ellIs" priority="5202" operator="equal" id="{5D1612A6-8438-43C9-AA64-84ED712F0E7D}">
            <xm:f>'C:\Users\DJS3\AppData\Local\Microsoft\Windows\INetCache\Content.Outlook\JI8JZMX1\[Copia de 18-06-2019 (002) (003).xlsx]DATOS'!#REF!</xm:f>
            <x14:dxf>
              <font>
                <color rgb="FF9C0006"/>
              </font>
            </x14:dxf>
          </x14:cfRule>
          <x14:cfRule type="cellIs" priority="5203" operator="equal" id="{11159E58-3032-4B1D-98A9-865B6D316B77}">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ellIs" priority="5200" operator="equal" id="{A025856E-F0FD-4FC5-B643-E60A01A61DDF}">
            <xm:f>'C:\Users\DJS3\AppData\Local\Microsoft\Windows\INetCache\Content.Outlook\JI8JZMX1\[Copia de 18-06-2019 (002) (003).xlsx]DATOS'!#REF!</xm:f>
            <x14:dxf>
              <font>
                <color rgb="FF9C0006"/>
              </font>
            </x14:dxf>
          </x14:cfRule>
          <x14:cfRule type="cellIs" priority="5201" operator="equal" id="{7D0A721B-E70B-4FD5-832C-69647138B6A1}">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ellIs" priority="5182" operator="equal" id="{16100494-F0F8-4A36-86BF-8F5275175147}">
            <xm:f>'C:\Users\DJS3\AppData\Local\Microsoft\Windows\INetCache\Content.Outlook\JI8JZMX1\[Copia de 18-06-2019 (002) (003).xlsx]DATOS'!#REF!</xm:f>
            <x14:dxf>
              <font>
                <b/>
                <i val="0"/>
                <color rgb="FFC00000"/>
              </font>
              <fill>
                <patternFill>
                  <bgColor rgb="FFFFC1D6"/>
                </patternFill>
              </fill>
            </x14:dxf>
          </x14:cfRule>
          <x14:cfRule type="cellIs" priority="5183" operator="equal" id="{2D31737D-3AA7-42EC-992C-E843043E468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196" operator="containsText" id="{59B237CF-2DAB-45DC-A25D-2A6C697DB809}">
            <xm:f>NOT(ISERROR(SEARCH($G$5,D46)))</xm:f>
            <xm:f>$G$5</xm:f>
            <x14:dxf/>
          </x14:cfRule>
          <xm:sqref>D46</xm:sqref>
        </x14:conditionalFormatting>
        <x14:conditionalFormatting xmlns:xm="http://schemas.microsoft.com/office/excel/2006/main">
          <x14:cfRule type="cellIs" priority="5199" operator="equal" id="{33B5892C-DC76-4746-92F6-A62686A795B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197" operator="equal" id="{702BB64C-480E-4BDB-91E2-3687FCAD6071}">
            <xm:f>'C:\Users\DJS3\AppData\Local\Microsoft\Windows\INetCache\Content.Outlook\JI8JZMX1\[Copia de 18-06-2019 (002) (003).xlsx]DATOS'!#REF!</xm:f>
            <x14:dxf>
              <font>
                <color rgb="FF9C0006"/>
              </font>
            </x14:dxf>
          </x14:cfRule>
          <x14:cfRule type="cellIs" priority="5198" operator="equal" id="{80D10C69-B2DB-49BE-82DA-E9B6353A58A9}">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192" operator="containsText" id="{92138697-AA58-4D13-A1F1-A8D2C55ECDA9}">
            <xm:f>NOT(ISERROR(SEARCH($G$5,D46)))</xm:f>
            <xm:f>$G$5</xm:f>
            <x14:dxf/>
          </x14:cfRule>
          <xm:sqref>D46</xm:sqref>
        </x14:conditionalFormatting>
        <x14:conditionalFormatting xmlns:xm="http://schemas.microsoft.com/office/excel/2006/main">
          <x14:cfRule type="cellIs" priority="5195" operator="equal" id="{A4FE63C1-4899-4795-9934-65CF7E25E38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193" operator="equal" id="{00B127F3-1729-412D-9E00-0AF4F6B224C2}">
            <xm:f>'C:\Users\DJS3\AppData\Local\Microsoft\Windows\INetCache\Content.Outlook\JI8JZMX1\[Copia de 18-06-2019 (002) (003).xlsx]DATOS'!#REF!</xm:f>
            <x14:dxf>
              <font>
                <color rgb="FF9C0006"/>
              </font>
            </x14:dxf>
          </x14:cfRule>
          <x14:cfRule type="cellIs" priority="5194" operator="equal" id="{929F81C3-179A-4084-BA3A-87F4B0459ADF}">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188" operator="containsText" id="{62BD0322-3498-44BC-A528-983C82212714}">
            <xm:f>NOT(ISERROR(SEARCH($G$5,D46)))</xm:f>
            <xm:f>$G$5</xm:f>
            <x14:dxf/>
          </x14:cfRule>
          <xm:sqref>D46</xm:sqref>
        </x14:conditionalFormatting>
        <x14:conditionalFormatting xmlns:xm="http://schemas.microsoft.com/office/excel/2006/main">
          <x14:cfRule type="cellIs" priority="5191" operator="equal" id="{9A5C54DC-1919-4970-841D-2B8395FB50D8}">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189" operator="equal" id="{FE83B881-71B5-4EB3-8871-3CD896850C02}">
            <xm:f>'C:\Users\DJS3\AppData\Local\Microsoft\Windows\INetCache\Content.Outlook\JI8JZMX1\[Copia de 18-06-2019 (002) (003).xlsx]DATOS'!#REF!</xm:f>
            <x14:dxf>
              <font>
                <color rgb="FF9C0006"/>
              </font>
            </x14:dxf>
          </x14:cfRule>
          <x14:cfRule type="cellIs" priority="5190" operator="equal" id="{2117007F-1450-4E63-BE30-4C99180C0F85}">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184" operator="containsText" id="{AEF31717-AE41-4B91-8C06-A49AD6DC2365}">
            <xm:f>NOT(ISERROR(SEARCH($G$5,D46)))</xm:f>
            <xm:f>$G$5</xm:f>
            <x14:dxf/>
          </x14:cfRule>
          <xm:sqref>D46</xm:sqref>
        </x14:conditionalFormatting>
        <x14:conditionalFormatting xmlns:xm="http://schemas.microsoft.com/office/excel/2006/main">
          <x14:cfRule type="cellIs" priority="5187" operator="equal" id="{2597BC12-5E1A-4A63-B8AC-A511F6B80857}">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185" operator="equal" id="{E687C376-1DF3-4C08-A062-384F3A58FB6C}">
            <xm:f>'C:\Users\DJS3\AppData\Local\Microsoft\Windows\INetCache\Content.Outlook\JI8JZMX1\[Copia de 18-06-2019 (002) (003).xlsx]DATOS'!#REF!</xm:f>
            <x14:dxf>
              <font>
                <color rgb="FF9C0006"/>
              </font>
            </x14:dxf>
          </x14:cfRule>
          <x14:cfRule type="cellIs" priority="5186" operator="equal" id="{DE689F16-D9A5-4DCE-BEC2-AA9D5041063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174" operator="containsText" id="{D4C76001-7EA7-4C43-AFC3-D28F9A031956}">
            <xm:f>NOT(ISERROR(SEARCH($G$5,D52)))</xm:f>
            <xm:f>$G$5</xm:f>
            <x14:dxf/>
          </x14:cfRule>
          <xm:sqref>D52</xm:sqref>
        </x14:conditionalFormatting>
        <x14:conditionalFormatting xmlns:xm="http://schemas.microsoft.com/office/excel/2006/main">
          <x14:cfRule type="cellIs" priority="5177" operator="equal" id="{6C03CBDA-C8D9-4DCF-BBE3-EAFF741261D9}">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75" operator="equal" id="{CE0C1387-FFEA-44AB-BDDA-F50D537092B8}">
            <xm:f>'C:\Users\DJS3\AppData\Local\Microsoft\Windows\INetCache\Content.Outlook\JI8JZMX1\[Copia de 18-06-2019 (002) (003).xlsx]DATOS'!#REF!</xm:f>
            <x14:dxf>
              <font>
                <color rgb="FF9C0006"/>
              </font>
            </x14:dxf>
          </x14:cfRule>
          <x14:cfRule type="cellIs" priority="5176" operator="equal" id="{EC38659B-2D85-4F19-8E82-ED70727B877D}">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81" operator="containsText" id="{D37784B1-2D3C-42A7-9998-5BCE588B02E2}">
            <xm:f>NOT(ISERROR(SEARCH(#REF!,D52)))</xm:f>
            <xm:f>#REF!</xm:f>
            <x14:dxf/>
          </x14:cfRule>
          <xm:sqref>D52</xm:sqref>
        </x14:conditionalFormatting>
        <x14:conditionalFormatting xmlns:xm="http://schemas.microsoft.com/office/excel/2006/main">
          <x14:cfRule type="containsText" priority="5170" operator="containsText" id="{DC0F5B7B-26C7-487C-9B6A-A6642A2443D3}">
            <xm:f>NOT(ISERROR(SEARCH($G$5,D52)))</xm:f>
            <xm:f>$G$5</xm:f>
            <x14:dxf/>
          </x14:cfRule>
          <xm:sqref>D52</xm:sqref>
        </x14:conditionalFormatting>
        <x14:conditionalFormatting xmlns:xm="http://schemas.microsoft.com/office/excel/2006/main">
          <x14:cfRule type="cellIs" priority="5173" operator="equal" id="{0F228CF3-4BEF-4A3D-95BB-22E66CB03404}">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71" operator="equal" id="{FBDE575F-5B69-48A1-BE69-DEC52E8E38F8}">
            <xm:f>'C:\Users\DJS3\AppData\Local\Microsoft\Windows\INetCache\Content.Outlook\JI8JZMX1\[Copia de 18-06-2019 (002) (003).xlsx]DATOS'!#REF!</xm:f>
            <x14:dxf>
              <font>
                <color rgb="FF9C0006"/>
              </font>
            </x14:dxf>
          </x14:cfRule>
          <x14:cfRule type="cellIs" priority="5172" operator="equal" id="{CCAE545E-00A2-4517-A7CA-F577ED6D8D28}">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66" operator="containsText" id="{E0C96D85-58B9-4F39-B0FE-670BDDD7C057}">
            <xm:f>NOT(ISERROR(SEARCH($G$5,D52)))</xm:f>
            <xm:f>$G$5</xm:f>
            <x14:dxf/>
          </x14:cfRule>
          <xm:sqref>D52</xm:sqref>
        </x14:conditionalFormatting>
        <x14:conditionalFormatting xmlns:xm="http://schemas.microsoft.com/office/excel/2006/main">
          <x14:cfRule type="cellIs" priority="5169" operator="equal" id="{A51236D1-7728-4AAC-B52A-AC8E9A06E7C0}">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67" operator="equal" id="{B696DB3D-B561-415A-B3B7-985EE21A5D51}">
            <xm:f>'C:\Users\DJS3\AppData\Local\Microsoft\Windows\INetCache\Content.Outlook\JI8JZMX1\[Copia de 18-06-2019 (002) (003).xlsx]DATOS'!#REF!</xm:f>
            <x14:dxf>
              <font>
                <color rgb="FF9C0006"/>
              </font>
            </x14:dxf>
          </x14:cfRule>
          <x14:cfRule type="cellIs" priority="5168" operator="equal" id="{FF92BC64-52D7-4413-B791-417163BEC15A}">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62" operator="containsText" id="{F325E733-FE4F-4F82-8DE9-89A1BFB793BB}">
            <xm:f>NOT(ISERROR(SEARCH($G$5,D52)))</xm:f>
            <xm:f>$G$5</xm:f>
            <x14:dxf/>
          </x14:cfRule>
          <xm:sqref>D52</xm:sqref>
        </x14:conditionalFormatting>
        <x14:conditionalFormatting xmlns:xm="http://schemas.microsoft.com/office/excel/2006/main">
          <x14:cfRule type="cellIs" priority="5165" operator="equal" id="{70731EC7-105C-4901-8A3A-19420D70E0E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63" operator="equal" id="{C6232F60-C6FD-4ABA-90DF-4187A0523B5F}">
            <xm:f>'C:\Users\DJS3\AppData\Local\Microsoft\Windows\INetCache\Content.Outlook\JI8JZMX1\[Copia de 18-06-2019 (002) (003).xlsx]DATOS'!#REF!</xm:f>
            <x14:dxf>
              <font>
                <color rgb="FF9C0006"/>
              </font>
            </x14:dxf>
          </x14:cfRule>
          <x14:cfRule type="cellIs" priority="5164" operator="equal" id="{7B4C2D9D-F1B9-4FEA-923C-BE3A6EC8556D}">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58" operator="containsText" id="{25642BF3-5BCA-4A2E-A782-0263D0DF3F8F}">
            <xm:f>NOT(ISERROR(SEARCH($G$5,D52)))</xm:f>
            <xm:f>$G$5</xm:f>
            <x14:dxf/>
          </x14:cfRule>
          <xm:sqref>D52</xm:sqref>
        </x14:conditionalFormatting>
        <x14:conditionalFormatting xmlns:xm="http://schemas.microsoft.com/office/excel/2006/main">
          <x14:cfRule type="cellIs" priority="5161" operator="equal" id="{9B815DBC-E844-4AA0-86FF-A427A8F96C3B}">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59" operator="equal" id="{711855F9-C6FD-43AC-87B3-86920A374696}">
            <xm:f>'C:\Users\DJS3\AppData\Local\Microsoft\Windows\INetCache\Content.Outlook\JI8JZMX1\[Copia de 18-06-2019 (002) (003).xlsx]DATOS'!#REF!</xm:f>
            <x14:dxf>
              <font>
                <color rgb="FF9C0006"/>
              </font>
            </x14:dxf>
          </x14:cfRule>
          <x14:cfRule type="cellIs" priority="5160" operator="equal" id="{F55500E6-75B9-4A41-B3E9-1AFB6B5ABE77}">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54" operator="containsText" id="{14839D00-19FD-486A-AA38-FBF47A90F867}">
            <xm:f>NOT(ISERROR(SEARCH($G$5,D52)))</xm:f>
            <xm:f>$G$5</xm:f>
            <x14:dxf/>
          </x14:cfRule>
          <xm:sqref>D52</xm:sqref>
        </x14:conditionalFormatting>
        <x14:conditionalFormatting xmlns:xm="http://schemas.microsoft.com/office/excel/2006/main">
          <x14:cfRule type="cellIs" priority="5157" operator="equal" id="{44CB29B1-F9CC-4062-B9A0-61F92B58F4A9}">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55" operator="equal" id="{E28EC102-B7E6-4FF1-80FE-3048FD951C7D}">
            <xm:f>'C:\Users\DJS3\AppData\Local\Microsoft\Windows\INetCache\Content.Outlook\JI8JZMX1\[Copia de 18-06-2019 (002) (003).xlsx]DATOS'!#REF!</xm:f>
            <x14:dxf>
              <font>
                <color rgb="FF9C0006"/>
              </font>
            </x14:dxf>
          </x14:cfRule>
          <x14:cfRule type="cellIs" priority="5156" operator="equal" id="{8F6CFB0B-2818-4089-B562-4AEC4682B59B}">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50" operator="containsText" id="{DDDF5C39-A8B6-43F5-868A-0585A996022F}">
            <xm:f>NOT(ISERROR(SEARCH($G$5,D52)))</xm:f>
            <xm:f>$G$5</xm:f>
            <x14:dxf/>
          </x14:cfRule>
          <xm:sqref>D52</xm:sqref>
        </x14:conditionalFormatting>
        <x14:conditionalFormatting xmlns:xm="http://schemas.microsoft.com/office/excel/2006/main">
          <x14:cfRule type="cellIs" priority="5153" operator="equal" id="{A138B073-752B-4779-A913-65C4F5E587B4}">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51" operator="equal" id="{A2349234-3F3C-4A49-8B48-82D1E649445E}">
            <xm:f>'C:\Users\DJS3\AppData\Local\Microsoft\Windows\INetCache\Content.Outlook\JI8JZMX1\[Copia de 18-06-2019 (002) (003).xlsx]DATOS'!#REF!</xm:f>
            <x14:dxf>
              <font>
                <color rgb="FF9C0006"/>
              </font>
            </x14:dxf>
          </x14:cfRule>
          <x14:cfRule type="cellIs" priority="5152" operator="equal" id="{5D7C41C4-8B9E-49A8-8F48-1D00BE1EA1BD}">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5128" operator="equal" id="{882EC97B-DC83-4D42-8988-D1489C234422}">
            <xm:f>'C:\Users\DJS3\AppData\Local\Microsoft\Windows\INetCache\Content.Outlook\JI8JZMX1\[Copia de 18-06-2019 (002) (003).xlsx]DATOS'!#REF!</xm:f>
            <x14:dxf>
              <font>
                <b/>
                <i val="0"/>
                <color rgb="FFC00000"/>
              </font>
              <fill>
                <patternFill>
                  <bgColor rgb="FFFFC1D6"/>
                </patternFill>
              </fill>
            </x14:dxf>
          </x14:cfRule>
          <x14:cfRule type="cellIs" priority="5129" operator="equal" id="{2A28A132-9325-4D6B-8AF3-1C0460DF9E0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142" operator="containsText" id="{09728DD7-B110-4376-BF68-928EC80C3F0F}">
            <xm:f>NOT(ISERROR(SEARCH($G$5,D52)))</xm:f>
            <xm:f>$G$5</xm:f>
            <x14:dxf/>
          </x14:cfRule>
          <xm:sqref>D52</xm:sqref>
        </x14:conditionalFormatting>
        <x14:conditionalFormatting xmlns:xm="http://schemas.microsoft.com/office/excel/2006/main">
          <x14:cfRule type="cellIs" priority="5145" operator="equal" id="{EA4ABA57-0690-4503-B747-6000D98BC41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43" operator="equal" id="{EE51BEFE-B466-4ED3-8C5D-A06CE402C54F}">
            <xm:f>'C:\Users\DJS3\AppData\Local\Microsoft\Windows\INetCache\Content.Outlook\JI8JZMX1\[Copia de 18-06-2019 (002) (003).xlsx]DATOS'!#REF!</xm:f>
            <x14:dxf>
              <font>
                <color rgb="FF9C0006"/>
              </font>
            </x14:dxf>
          </x14:cfRule>
          <x14:cfRule type="cellIs" priority="5144" operator="equal" id="{CB7D8B7E-E964-44DE-BFC4-DBCCE7FBB015}">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49" operator="containsText" id="{F71F55AC-3D19-41AE-A284-D1071F2F0F6A}">
            <xm:f>NOT(ISERROR(SEARCH(#REF!,D52)))</xm:f>
            <xm:f>#REF!</xm:f>
            <x14:dxf/>
          </x14:cfRule>
          <xm:sqref>D52</xm:sqref>
        </x14:conditionalFormatting>
        <x14:conditionalFormatting xmlns:xm="http://schemas.microsoft.com/office/excel/2006/main">
          <x14:cfRule type="containsText" priority="5138" operator="containsText" id="{CBB2443C-8A79-4F58-9781-3A2CD8CD7DD1}">
            <xm:f>NOT(ISERROR(SEARCH($G$5,D52)))</xm:f>
            <xm:f>$G$5</xm:f>
            <x14:dxf/>
          </x14:cfRule>
          <xm:sqref>D52</xm:sqref>
        </x14:conditionalFormatting>
        <x14:conditionalFormatting xmlns:xm="http://schemas.microsoft.com/office/excel/2006/main">
          <x14:cfRule type="cellIs" priority="5141" operator="equal" id="{AFB30D6D-E6D4-4C6A-A1D1-812D079AAF4B}">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39" operator="equal" id="{BEF512A3-4589-46F1-B163-B1354D79065F}">
            <xm:f>'C:\Users\DJS3\AppData\Local\Microsoft\Windows\INetCache\Content.Outlook\JI8JZMX1\[Copia de 18-06-2019 (002) (003).xlsx]DATOS'!#REF!</xm:f>
            <x14:dxf>
              <font>
                <color rgb="FF9C0006"/>
              </font>
            </x14:dxf>
          </x14:cfRule>
          <x14:cfRule type="cellIs" priority="5140" operator="equal" id="{12DA4196-016F-496B-A4FD-3AC2F6F05317}">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34" operator="containsText" id="{A185C0A9-4678-49CF-8FD5-964F118DB795}">
            <xm:f>NOT(ISERROR(SEARCH($G$5,D52)))</xm:f>
            <xm:f>$G$5</xm:f>
            <x14:dxf/>
          </x14:cfRule>
          <xm:sqref>D52</xm:sqref>
        </x14:conditionalFormatting>
        <x14:conditionalFormatting xmlns:xm="http://schemas.microsoft.com/office/excel/2006/main">
          <x14:cfRule type="cellIs" priority="5137" operator="equal" id="{03C47105-6357-4606-BBA2-C02781AC7F62}">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35" operator="equal" id="{416F428B-D52C-4D61-B1B6-F09A013C1D72}">
            <xm:f>'C:\Users\DJS3\AppData\Local\Microsoft\Windows\INetCache\Content.Outlook\JI8JZMX1\[Copia de 18-06-2019 (002) (003).xlsx]DATOS'!#REF!</xm:f>
            <x14:dxf>
              <font>
                <color rgb="FF9C0006"/>
              </font>
            </x14:dxf>
          </x14:cfRule>
          <x14:cfRule type="cellIs" priority="5136" operator="equal" id="{7656D332-7F02-405A-A925-040D907DD94A}">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30" operator="containsText" id="{AA3FAEC5-F732-414C-8584-62ACF3E9DD2E}">
            <xm:f>NOT(ISERROR(SEARCH($G$5,D52)))</xm:f>
            <xm:f>$G$5</xm:f>
            <x14:dxf/>
          </x14:cfRule>
          <xm:sqref>D52</xm:sqref>
        </x14:conditionalFormatting>
        <x14:conditionalFormatting xmlns:xm="http://schemas.microsoft.com/office/excel/2006/main">
          <x14:cfRule type="cellIs" priority="5133" operator="equal" id="{2023A73B-F20E-4821-A908-2A82CD60E6D4}">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31" operator="equal" id="{6D57DDE3-97CB-44BB-95F7-F191C5A7A6F8}">
            <xm:f>'C:\Users\DJS3\AppData\Local\Microsoft\Windows\INetCache\Content.Outlook\JI8JZMX1\[Copia de 18-06-2019 (002) (003).xlsx]DATOS'!#REF!</xm:f>
            <x14:dxf>
              <font>
                <color rgb="FF9C0006"/>
              </font>
            </x14:dxf>
          </x14:cfRule>
          <x14:cfRule type="cellIs" priority="5132" operator="equal" id="{86DCFFEF-FF8B-45DB-A165-74F77220DC37}">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20" operator="containsText" id="{9118F951-2FC8-4F29-A9FE-EF9FB4482AB4}">
            <xm:f>NOT(ISERROR(SEARCH($G$5,D52)))</xm:f>
            <xm:f>$G$5</xm:f>
            <x14:dxf/>
          </x14:cfRule>
          <xm:sqref>D52</xm:sqref>
        </x14:conditionalFormatting>
        <x14:conditionalFormatting xmlns:xm="http://schemas.microsoft.com/office/excel/2006/main">
          <x14:cfRule type="cellIs" priority="5123" operator="equal" id="{359B39A8-528E-4969-89B0-18E0D4D212FC}">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21" operator="equal" id="{85B8C736-4701-48DF-BC3B-4EE69DA03100}">
            <xm:f>'C:\Users\DJS3\AppData\Local\Microsoft\Windows\INetCache\Content.Outlook\JI8JZMX1\[Copia de 18-06-2019 (002) (003).xlsx]DATOS'!#REF!</xm:f>
            <x14:dxf>
              <font>
                <color rgb="FF9C0006"/>
              </font>
            </x14:dxf>
          </x14:cfRule>
          <x14:cfRule type="cellIs" priority="5122" operator="equal" id="{22A1C6FA-2A1B-4A69-9179-AA7A64CC3D5C}">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27" operator="containsText" id="{7750B7EC-59DC-447C-982A-7242202CC6A0}">
            <xm:f>NOT(ISERROR(SEARCH(#REF!,D52)))</xm:f>
            <xm:f>#REF!</xm:f>
            <x14:dxf/>
          </x14:cfRule>
          <xm:sqref>D52</xm:sqref>
        </x14:conditionalFormatting>
        <x14:conditionalFormatting xmlns:xm="http://schemas.microsoft.com/office/excel/2006/main">
          <x14:cfRule type="containsText" priority="5116" operator="containsText" id="{210D3E26-18A7-4B59-8897-F2C551911A44}">
            <xm:f>NOT(ISERROR(SEARCH($G$5,D52)))</xm:f>
            <xm:f>$G$5</xm:f>
            <x14:dxf/>
          </x14:cfRule>
          <xm:sqref>D52</xm:sqref>
        </x14:conditionalFormatting>
        <x14:conditionalFormatting xmlns:xm="http://schemas.microsoft.com/office/excel/2006/main">
          <x14:cfRule type="cellIs" priority="5119" operator="equal" id="{859DEFB2-0253-4AE5-8EA2-666255AA4B2C}">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17" operator="equal" id="{19066103-A798-4180-9E11-5BC04146BCA2}">
            <xm:f>'C:\Users\DJS3\AppData\Local\Microsoft\Windows\INetCache\Content.Outlook\JI8JZMX1\[Copia de 18-06-2019 (002) (003).xlsx]DATOS'!#REF!</xm:f>
            <x14:dxf>
              <font>
                <color rgb="FF9C0006"/>
              </font>
            </x14:dxf>
          </x14:cfRule>
          <x14:cfRule type="cellIs" priority="5118" operator="equal" id="{BF853C59-A8BA-4AA7-90BC-767956768D5E}">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12" operator="containsText" id="{1EC73298-D861-48EB-9293-04A0F539D161}">
            <xm:f>NOT(ISERROR(SEARCH($G$5,D52)))</xm:f>
            <xm:f>$G$5</xm:f>
            <x14:dxf/>
          </x14:cfRule>
          <xm:sqref>D52</xm:sqref>
        </x14:conditionalFormatting>
        <x14:conditionalFormatting xmlns:xm="http://schemas.microsoft.com/office/excel/2006/main">
          <x14:cfRule type="cellIs" priority="5115" operator="equal" id="{3BC96750-1AE7-48E7-91DA-8799B7442188}">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13" operator="equal" id="{8E7CAAEF-599A-4FBB-8E60-2E4D3E960BFC}">
            <xm:f>'C:\Users\DJS3\AppData\Local\Microsoft\Windows\INetCache\Content.Outlook\JI8JZMX1\[Copia de 18-06-2019 (002) (003).xlsx]DATOS'!#REF!</xm:f>
            <x14:dxf>
              <font>
                <color rgb="FF9C0006"/>
              </font>
            </x14:dxf>
          </x14:cfRule>
          <x14:cfRule type="cellIs" priority="5114" operator="equal" id="{FB2E9079-44A8-4932-87B9-3E1ABA9F23E7}">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08" operator="containsText" id="{2A5A9E26-0985-4123-B5F0-F3028EA4BFF4}">
            <xm:f>NOT(ISERROR(SEARCH($G$5,D52)))</xm:f>
            <xm:f>$G$5</xm:f>
            <x14:dxf/>
          </x14:cfRule>
          <xm:sqref>D52</xm:sqref>
        </x14:conditionalFormatting>
        <x14:conditionalFormatting xmlns:xm="http://schemas.microsoft.com/office/excel/2006/main">
          <x14:cfRule type="cellIs" priority="5111" operator="equal" id="{D0589C3D-CE85-49B5-A6A0-070254E0CFF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09" operator="equal" id="{D746F6D8-EC0C-4644-9D18-E60294CD4EE4}">
            <xm:f>'C:\Users\DJS3\AppData\Local\Microsoft\Windows\INetCache\Content.Outlook\JI8JZMX1\[Copia de 18-06-2019 (002) (003).xlsx]DATOS'!#REF!</xm:f>
            <x14:dxf>
              <font>
                <color rgb="FF9C0006"/>
              </font>
            </x14:dxf>
          </x14:cfRule>
          <x14:cfRule type="cellIs" priority="5110" operator="equal" id="{8E62C9EB-ECF2-49BD-852D-5D1943234538}">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04" operator="containsText" id="{94E31BA9-671E-41BC-BBD0-6199BFEB311F}">
            <xm:f>NOT(ISERROR(SEARCH($G$5,D52)))</xm:f>
            <xm:f>$G$5</xm:f>
            <x14:dxf/>
          </x14:cfRule>
          <xm:sqref>D52</xm:sqref>
        </x14:conditionalFormatting>
        <x14:conditionalFormatting xmlns:xm="http://schemas.microsoft.com/office/excel/2006/main">
          <x14:cfRule type="cellIs" priority="5107" operator="equal" id="{13A1BB60-FD00-4FAD-B6E3-6A8BA860517C}">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05" operator="equal" id="{940A0AE4-95E6-441F-9AEB-E03445B35D8B}">
            <xm:f>'C:\Users\DJS3\AppData\Local\Microsoft\Windows\INetCache\Content.Outlook\JI8JZMX1\[Copia de 18-06-2019 (002) (003).xlsx]DATOS'!#REF!</xm:f>
            <x14:dxf>
              <font>
                <color rgb="FF9C0006"/>
              </font>
            </x14:dxf>
          </x14:cfRule>
          <x14:cfRule type="cellIs" priority="5106" operator="equal" id="{69DF4D73-73BC-426B-9A1C-56AF9C429C62}">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00" operator="containsText" id="{1145E92B-F7DC-4ABB-A6BE-FDD1AC5AEE46}">
            <xm:f>NOT(ISERROR(SEARCH($G$5,D52)))</xm:f>
            <xm:f>$G$5</xm:f>
            <x14:dxf/>
          </x14:cfRule>
          <xm:sqref>D52</xm:sqref>
        </x14:conditionalFormatting>
        <x14:conditionalFormatting xmlns:xm="http://schemas.microsoft.com/office/excel/2006/main">
          <x14:cfRule type="cellIs" priority="5103" operator="equal" id="{A5BDE10B-117C-4B3B-B342-A8F16799DECB}">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01" operator="equal" id="{10712779-A78C-45B5-B746-268AE21B41A7}">
            <xm:f>'C:\Users\DJS3\AppData\Local\Microsoft\Windows\INetCache\Content.Outlook\JI8JZMX1\[Copia de 18-06-2019 (002) (003).xlsx]DATOS'!#REF!</xm:f>
            <x14:dxf>
              <font>
                <color rgb="FF9C0006"/>
              </font>
            </x14:dxf>
          </x14:cfRule>
          <x14:cfRule type="cellIs" priority="5102" operator="equal" id="{8642D22F-5685-40FF-8494-EE81B5B317C1}">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96" operator="containsText" id="{010AAE8F-4BCA-4FB2-9D6C-0CA61949ACF4}">
            <xm:f>NOT(ISERROR(SEARCH($G$5,D52)))</xm:f>
            <xm:f>$G$5</xm:f>
            <x14:dxf/>
          </x14:cfRule>
          <xm:sqref>D52</xm:sqref>
        </x14:conditionalFormatting>
        <x14:conditionalFormatting xmlns:xm="http://schemas.microsoft.com/office/excel/2006/main">
          <x14:cfRule type="cellIs" priority="5099" operator="equal" id="{A3B2F37E-DA58-486E-BD73-D5E74C608046}">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97" operator="equal" id="{199A973E-F497-4B85-8E42-26B9F31468E7}">
            <xm:f>'C:\Users\DJS3\AppData\Local\Microsoft\Windows\INetCache\Content.Outlook\JI8JZMX1\[Copia de 18-06-2019 (002) (003).xlsx]DATOS'!#REF!</xm:f>
            <x14:dxf>
              <font>
                <color rgb="FF9C0006"/>
              </font>
            </x14:dxf>
          </x14:cfRule>
          <x14:cfRule type="cellIs" priority="5098" operator="equal" id="{77F0DBBC-5476-4102-91DE-5601B2CFE36A}">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88" operator="containsText" id="{02037480-F356-43C1-9047-C3F052541502}">
            <xm:f>NOT(ISERROR(SEARCH($G$5,D52)))</xm:f>
            <xm:f>$G$5</xm:f>
            <x14:dxf/>
          </x14:cfRule>
          <xm:sqref>D52</xm:sqref>
        </x14:conditionalFormatting>
        <x14:conditionalFormatting xmlns:xm="http://schemas.microsoft.com/office/excel/2006/main">
          <x14:cfRule type="cellIs" priority="5091" operator="equal" id="{BCD27A8E-15ED-469D-82F2-6C2A00933CAB}">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89" operator="equal" id="{C5949E21-E2A1-4F86-8262-A72FAEC7924D}">
            <xm:f>'C:\Users\DJS3\AppData\Local\Microsoft\Windows\INetCache\Content.Outlook\JI8JZMX1\[Copia de 18-06-2019 (002) (003).xlsx]DATOS'!#REF!</xm:f>
            <x14:dxf>
              <font>
                <color rgb="FF9C0006"/>
              </font>
            </x14:dxf>
          </x14:cfRule>
          <x14:cfRule type="cellIs" priority="5090" operator="equal" id="{E4BEE63E-3D86-4C71-8A8F-B9C781D171EC}">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95" operator="containsText" id="{E1588187-F5ED-43E5-B957-B27B28A45848}">
            <xm:f>NOT(ISERROR(SEARCH(#REF!,D52)))</xm:f>
            <xm:f>#REF!</xm:f>
            <x14:dxf/>
          </x14:cfRule>
          <xm:sqref>D52</xm:sqref>
        </x14:conditionalFormatting>
        <x14:conditionalFormatting xmlns:xm="http://schemas.microsoft.com/office/excel/2006/main">
          <x14:cfRule type="containsText" priority="5084" operator="containsText" id="{46ED8659-7916-48B2-A58F-90CF2019DEE6}">
            <xm:f>NOT(ISERROR(SEARCH($G$5,D52)))</xm:f>
            <xm:f>$G$5</xm:f>
            <x14:dxf/>
          </x14:cfRule>
          <xm:sqref>D52</xm:sqref>
        </x14:conditionalFormatting>
        <x14:conditionalFormatting xmlns:xm="http://schemas.microsoft.com/office/excel/2006/main">
          <x14:cfRule type="cellIs" priority="5087" operator="equal" id="{B2606E99-C4FB-46C1-BF40-664368D9EE92}">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85" operator="equal" id="{DF06A462-1731-4459-97F4-5637B41BC79E}">
            <xm:f>'C:\Users\DJS3\AppData\Local\Microsoft\Windows\INetCache\Content.Outlook\JI8JZMX1\[Copia de 18-06-2019 (002) (003).xlsx]DATOS'!#REF!</xm:f>
            <x14:dxf>
              <font>
                <color rgb="FF9C0006"/>
              </font>
            </x14:dxf>
          </x14:cfRule>
          <x14:cfRule type="cellIs" priority="5086" operator="equal" id="{312EB578-BA73-421F-939D-97DC4910D684}">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80" operator="containsText" id="{B07416DD-8D35-4351-B850-6BC384FF9091}">
            <xm:f>NOT(ISERROR(SEARCH($G$5,D52)))</xm:f>
            <xm:f>$G$5</xm:f>
            <x14:dxf/>
          </x14:cfRule>
          <xm:sqref>D52</xm:sqref>
        </x14:conditionalFormatting>
        <x14:conditionalFormatting xmlns:xm="http://schemas.microsoft.com/office/excel/2006/main">
          <x14:cfRule type="cellIs" priority="5083" operator="equal" id="{0F86AC10-51F5-4F5D-8742-7FADA0AB021B}">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81" operator="equal" id="{CE870D56-5657-46DA-9BE5-509454DB4701}">
            <xm:f>'C:\Users\DJS3\AppData\Local\Microsoft\Windows\INetCache\Content.Outlook\JI8JZMX1\[Copia de 18-06-2019 (002) (003).xlsx]DATOS'!#REF!</xm:f>
            <x14:dxf>
              <font>
                <color rgb="FF9C0006"/>
              </font>
            </x14:dxf>
          </x14:cfRule>
          <x14:cfRule type="cellIs" priority="5082" operator="equal" id="{0BDD2C1B-7CFE-47BD-9506-A161907D8AD5}">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76" operator="containsText" id="{62411608-178A-43DE-80BB-CA67DFB2D871}">
            <xm:f>NOT(ISERROR(SEARCH($G$5,D52)))</xm:f>
            <xm:f>$G$5</xm:f>
            <x14:dxf/>
          </x14:cfRule>
          <xm:sqref>D52</xm:sqref>
        </x14:conditionalFormatting>
        <x14:conditionalFormatting xmlns:xm="http://schemas.microsoft.com/office/excel/2006/main">
          <x14:cfRule type="cellIs" priority="5079" operator="equal" id="{9EFAF49F-220E-4B46-A9B5-D9C835BC4770}">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77" operator="equal" id="{B21ADAC3-A62A-4F4E-B583-BA64989D4C86}">
            <xm:f>'C:\Users\DJS3\AppData\Local\Microsoft\Windows\INetCache\Content.Outlook\JI8JZMX1\[Copia de 18-06-2019 (002) (003).xlsx]DATOS'!#REF!</xm:f>
            <x14:dxf>
              <font>
                <color rgb="FF9C0006"/>
              </font>
            </x14:dxf>
          </x14:cfRule>
          <x14:cfRule type="cellIs" priority="5078" operator="equal" id="{D61976CA-746C-4C2D-908D-3BFAC708C238}">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72" operator="containsText" id="{50970E0C-2845-4950-AC90-38176C89A53E}">
            <xm:f>NOT(ISERROR(SEARCH($G$5,D52)))</xm:f>
            <xm:f>$G$5</xm:f>
            <x14:dxf/>
          </x14:cfRule>
          <xm:sqref>D52</xm:sqref>
        </x14:conditionalFormatting>
        <x14:conditionalFormatting xmlns:xm="http://schemas.microsoft.com/office/excel/2006/main">
          <x14:cfRule type="cellIs" priority="5075" operator="equal" id="{15D51042-0D52-4A4C-A38A-06CC9482972D}">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73" operator="equal" id="{3E6DD230-F063-4497-9CEB-4DC413E425DE}">
            <xm:f>'C:\Users\DJS3\AppData\Local\Microsoft\Windows\INetCache\Content.Outlook\JI8JZMX1\[Copia de 18-06-2019 (002) (003).xlsx]DATOS'!#REF!</xm:f>
            <x14:dxf>
              <font>
                <color rgb="FF9C0006"/>
              </font>
            </x14:dxf>
          </x14:cfRule>
          <x14:cfRule type="cellIs" priority="5074" operator="equal" id="{D03E9ACF-8966-45AC-BE2F-1A9AD52F10E2}">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68" operator="containsText" id="{F03D0B37-2DBD-4BDA-9F47-49F05B3A2501}">
            <xm:f>NOT(ISERROR(SEARCH($G$5,D52)))</xm:f>
            <xm:f>$G$5</xm:f>
            <x14:dxf/>
          </x14:cfRule>
          <xm:sqref>D52</xm:sqref>
        </x14:conditionalFormatting>
        <x14:conditionalFormatting xmlns:xm="http://schemas.microsoft.com/office/excel/2006/main">
          <x14:cfRule type="cellIs" priority="5071" operator="equal" id="{A564CEFD-38B2-434E-A5B6-EEEBADDFDB8D}">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69" operator="equal" id="{8EB5B559-B142-448F-9CB8-18EB36DD26CA}">
            <xm:f>'C:\Users\DJS3\AppData\Local\Microsoft\Windows\INetCache\Content.Outlook\JI8JZMX1\[Copia de 18-06-2019 (002) (003).xlsx]DATOS'!#REF!</xm:f>
            <x14:dxf>
              <font>
                <color rgb="FF9C0006"/>
              </font>
            </x14:dxf>
          </x14:cfRule>
          <x14:cfRule type="cellIs" priority="5070" operator="equal" id="{7D17C921-4894-402D-8303-FBE7536203E8}">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64" operator="containsText" id="{F3D359DE-E2EC-449F-BB35-D45C85B43DFC}">
            <xm:f>NOT(ISERROR(SEARCH($G$5,D52)))</xm:f>
            <xm:f>$G$5</xm:f>
            <x14:dxf/>
          </x14:cfRule>
          <xm:sqref>D52</xm:sqref>
        </x14:conditionalFormatting>
        <x14:conditionalFormatting xmlns:xm="http://schemas.microsoft.com/office/excel/2006/main">
          <x14:cfRule type="cellIs" priority="5067" operator="equal" id="{0FAFDAE9-CED7-4461-8529-E2412FCE80E2}">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65" operator="equal" id="{06230243-3ADB-4081-A41D-7C92F380AB6C}">
            <xm:f>'C:\Users\DJS3\AppData\Local\Microsoft\Windows\INetCache\Content.Outlook\JI8JZMX1\[Copia de 18-06-2019 (002) (003).xlsx]DATOS'!#REF!</xm:f>
            <x14:dxf>
              <font>
                <color rgb="FF9C0006"/>
              </font>
            </x14:dxf>
          </x14:cfRule>
          <x14:cfRule type="cellIs" priority="5066" operator="equal" id="{4EA15A29-4905-4F43-8AA7-CD407750D8EA}">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56" operator="containsText" id="{ACDF541D-1A62-4A58-8F88-001EC2FC1015}">
            <xm:f>NOT(ISERROR(SEARCH($G$5,D52)))</xm:f>
            <xm:f>$G$5</xm:f>
            <x14:dxf/>
          </x14:cfRule>
          <xm:sqref>D52</xm:sqref>
        </x14:conditionalFormatting>
        <x14:conditionalFormatting xmlns:xm="http://schemas.microsoft.com/office/excel/2006/main">
          <x14:cfRule type="cellIs" priority="5059" operator="equal" id="{A755DC5D-7A02-40F4-9F99-196CD312A36C}">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57" operator="equal" id="{69A40F5B-BC81-4708-8060-23954B9C1BF4}">
            <xm:f>'C:\Users\DJS3\AppData\Local\Microsoft\Windows\INetCache\Content.Outlook\JI8JZMX1\[Copia de 18-06-2019 (002) (003).xlsx]DATOS'!#REF!</xm:f>
            <x14:dxf>
              <font>
                <color rgb="FF9C0006"/>
              </font>
            </x14:dxf>
          </x14:cfRule>
          <x14:cfRule type="cellIs" priority="5058" operator="equal" id="{E8536FEA-55F7-4BF4-A0CB-285E17086026}">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63" operator="containsText" id="{634956E0-3911-474E-A5A9-BFE00D1F3DA2}">
            <xm:f>NOT(ISERROR(SEARCH(#REF!,D52)))</xm:f>
            <xm:f>#REF!</xm:f>
            <x14:dxf/>
          </x14:cfRule>
          <xm:sqref>D52</xm:sqref>
        </x14:conditionalFormatting>
        <x14:conditionalFormatting xmlns:xm="http://schemas.microsoft.com/office/excel/2006/main">
          <x14:cfRule type="containsText" priority="5052" operator="containsText" id="{B668F13E-99B5-482A-B93A-B18EFDB336EE}">
            <xm:f>NOT(ISERROR(SEARCH($G$5,D52)))</xm:f>
            <xm:f>$G$5</xm:f>
            <x14:dxf/>
          </x14:cfRule>
          <xm:sqref>D52</xm:sqref>
        </x14:conditionalFormatting>
        <x14:conditionalFormatting xmlns:xm="http://schemas.microsoft.com/office/excel/2006/main">
          <x14:cfRule type="cellIs" priority="5055" operator="equal" id="{E66E0642-F4DA-4668-8DE3-DD6BE7AA70C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53" operator="equal" id="{8CCE3685-7AFB-485E-9AD8-8EA4686E11F8}">
            <xm:f>'C:\Users\DJS3\AppData\Local\Microsoft\Windows\INetCache\Content.Outlook\JI8JZMX1\[Copia de 18-06-2019 (002) (003).xlsx]DATOS'!#REF!</xm:f>
            <x14:dxf>
              <font>
                <color rgb="FF9C0006"/>
              </font>
            </x14:dxf>
          </x14:cfRule>
          <x14:cfRule type="cellIs" priority="5054" operator="equal" id="{D18C8DD1-F7B6-49CE-8C7F-1C30AC4B058E}">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48" operator="containsText" id="{90514FC9-103B-484C-A61B-80A724618A02}">
            <xm:f>NOT(ISERROR(SEARCH($G$5,D52)))</xm:f>
            <xm:f>$G$5</xm:f>
            <x14:dxf/>
          </x14:cfRule>
          <xm:sqref>D52</xm:sqref>
        </x14:conditionalFormatting>
        <x14:conditionalFormatting xmlns:xm="http://schemas.microsoft.com/office/excel/2006/main">
          <x14:cfRule type="cellIs" priority="5051" operator="equal" id="{18A1A78B-EB26-48EB-BF70-055037C0D24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49" operator="equal" id="{482333DE-B2CC-426A-A692-A4DE68FECE4C}">
            <xm:f>'C:\Users\DJS3\AppData\Local\Microsoft\Windows\INetCache\Content.Outlook\JI8JZMX1\[Copia de 18-06-2019 (002) (003).xlsx]DATOS'!#REF!</xm:f>
            <x14:dxf>
              <font>
                <color rgb="FF9C0006"/>
              </font>
            </x14:dxf>
          </x14:cfRule>
          <x14:cfRule type="cellIs" priority="5050" operator="equal" id="{2C85B672-98F6-4CE2-BAC7-D59C911A0ED9}">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44" operator="containsText" id="{1A6A0091-5F0B-44E9-A4FB-1D91805CB998}">
            <xm:f>NOT(ISERROR(SEARCH($G$5,D52)))</xm:f>
            <xm:f>$G$5</xm:f>
            <x14:dxf/>
          </x14:cfRule>
          <xm:sqref>D52</xm:sqref>
        </x14:conditionalFormatting>
        <x14:conditionalFormatting xmlns:xm="http://schemas.microsoft.com/office/excel/2006/main">
          <x14:cfRule type="cellIs" priority="5047" operator="equal" id="{313155C0-A66C-4F3F-8CCA-438C6544FC63}">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45" operator="equal" id="{DD364D7A-CF25-4A3B-9E9A-33BAD0CDBFDA}">
            <xm:f>'C:\Users\DJS3\AppData\Local\Microsoft\Windows\INetCache\Content.Outlook\JI8JZMX1\[Copia de 18-06-2019 (002) (003).xlsx]DATOS'!#REF!</xm:f>
            <x14:dxf>
              <font>
                <color rgb="FF9C0006"/>
              </font>
            </x14:dxf>
          </x14:cfRule>
          <x14:cfRule type="cellIs" priority="5046" operator="equal" id="{38C81EA1-43CD-46C4-9977-163AF173154E}">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40" operator="containsText" id="{BB3DD8D2-1269-4645-AA8C-9E129BFB867D}">
            <xm:f>NOT(ISERROR(SEARCH($G$5,D52)))</xm:f>
            <xm:f>$G$5</xm:f>
            <x14:dxf/>
          </x14:cfRule>
          <xm:sqref>D52</xm:sqref>
        </x14:conditionalFormatting>
        <x14:conditionalFormatting xmlns:xm="http://schemas.microsoft.com/office/excel/2006/main">
          <x14:cfRule type="cellIs" priority="5043" operator="equal" id="{DD6CBEA4-BF57-4E87-9D07-73616B2873A0}">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41" operator="equal" id="{6FE37DB3-916E-4632-B68D-4A6DDA961878}">
            <xm:f>'C:\Users\DJS3\AppData\Local\Microsoft\Windows\INetCache\Content.Outlook\JI8JZMX1\[Copia de 18-06-2019 (002) (003).xlsx]DATOS'!#REF!</xm:f>
            <x14:dxf>
              <font>
                <color rgb="FF9C0006"/>
              </font>
            </x14:dxf>
          </x14:cfRule>
          <x14:cfRule type="cellIs" priority="5042" operator="equal" id="{52BFA90A-3310-46BF-BEA4-F9A1297CBD7F}">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36" operator="containsText" id="{954FBE17-3E8B-4899-B4D1-D45A55697D8F}">
            <xm:f>NOT(ISERROR(SEARCH($G$5,D52)))</xm:f>
            <xm:f>$G$5</xm:f>
            <x14:dxf/>
          </x14:cfRule>
          <xm:sqref>D52</xm:sqref>
        </x14:conditionalFormatting>
        <x14:conditionalFormatting xmlns:xm="http://schemas.microsoft.com/office/excel/2006/main">
          <x14:cfRule type="cellIs" priority="5039" operator="equal" id="{6D5FDF63-FA3A-4935-9699-2CA29791B8F7}">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37" operator="equal" id="{61523971-3CA6-446B-8B00-A63414B1F1FB}">
            <xm:f>'C:\Users\DJS3\AppData\Local\Microsoft\Windows\INetCache\Content.Outlook\JI8JZMX1\[Copia de 18-06-2019 (002) (003).xlsx]DATOS'!#REF!</xm:f>
            <x14:dxf>
              <font>
                <color rgb="FF9C0006"/>
              </font>
            </x14:dxf>
          </x14:cfRule>
          <x14:cfRule type="cellIs" priority="5038" operator="equal" id="{47BCCADD-2B73-48BD-95D8-2A0769D8817B}">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32" operator="containsText" id="{4647B58F-9FC8-476F-B091-C6A7DA6932CC}">
            <xm:f>NOT(ISERROR(SEARCH($G$5,D52)))</xm:f>
            <xm:f>$G$5</xm:f>
            <x14:dxf/>
          </x14:cfRule>
          <xm:sqref>D52</xm:sqref>
        </x14:conditionalFormatting>
        <x14:conditionalFormatting xmlns:xm="http://schemas.microsoft.com/office/excel/2006/main">
          <x14:cfRule type="cellIs" priority="5035" operator="equal" id="{A820C2EF-EB40-45FF-B950-E2911AA13AC9}">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33" operator="equal" id="{028A6A58-E70B-449D-A7BD-60465E0D6DCE}">
            <xm:f>'C:\Users\DJS3\AppData\Local\Microsoft\Windows\INetCache\Content.Outlook\JI8JZMX1\[Copia de 18-06-2019 (002) (003).xlsx]DATOS'!#REF!</xm:f>
            <x14:dxf>
              <font>
                <color rgb="FF9C0006"/>
              </font>
            </x14:dxf>
          </x14:cfRule>
          <x14:cfRule type="cellIs" priority="5034" operator="equal" id="{A74AE626-A252-4487-B827-03B647FD1E56}">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24" operator="containsText" id="{7B1372CF-56A9-47B1-9FF3-D138E5F9D66A}">
            <xm:f>NOT(ISERROR(SEARCH($G$5,D52)))</xm:f>
            <xm:f>$G$5</xm:f>
            <x14:dxf/>
          </x14:cfRule>
          <xm:sqref>D52</xm:sqref>
        </x14:conditionalFormatting>
        <x14:conditionalFormatting xmlns:xm="http://schemas.microsoft.com/office/excel/2006/main">
          <x14:cfRule type="cellIs" priority="5027" operator="equal" id="{1EFC4FB5-20AF-4A1C-98F6-9A576EDD3E82}">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25" operator="equal" id="{0B2201C9-1BA2-45F4-B1F9-C54AD6406FB5}">
            <xm:f>'C:\Users\DJS3\AppData\Local\Microsoft\Windows\INetCache\Content.Outlook\JI8JZMX1\[Copia de 18-06-2019 (002) (003).xlsx]DATOS'!#REF!</xm:f>
            <x14:dxf>
              <font>
                <color rgb="FF9C0006"/>
              </font>
            </x14:dxf>
          </x14:cfRule>
          <x14:cfRule type="cellIs" priority="5026" operator="equal" id="{41A5B3BD-B55D-45AB-8935-E58624434810}">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31" operator="containsText" id="{A6A5AA9E-5AA7-497D-9E6B-E5DA5D90905A}">
            <xm:f>NOT(ISERROR(SEARCH(#REF!,D52)))</xm:f>
            <xm:f>#REF!</xm:f>
            <x14:dxf/>
          </x14:cfRule>
          <xm:sqref>D52</xm:sqref>
        </x14:conditionalFormatting>
        <x14:conditionalFormatting xmlns:xm="http://schemas.microsoft.com/office/excel/2006/main">
          <x14:cfRule type="containsText" priority="5020" operator="containsText" id="{596B7D62-CA1C-4553-B505-57BADA7D9E95}">
            <xm:f>NOT(ISERROR(SEARCH($G$5,D52)))</xm:f>
            <xm:f>$G$5</xm:f>
            <x14:dxf/>
          </x14:cfRule>
          <xm:sqref>D52</xm:sqref>
        </x14:conditionalFormatting>
        <x14:conditionalFormatting xmlns:xm="http://schemas.microsoft.com/office/excel/2006/main">
          <x14:cfRule type="cellIs" priority="5023" operator="equal" id="{180AA867-7375-4178-AA4D-3BFDEE5D9DFB}">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21" operator="equal" id="{A5E5944B-2A77-4846-8C6A-2B5AB7771B67}">
            <xm:f>'C:\Users\DJS3\AppData\Local\Microsoft\Windows\INetCache\Content.Outlook\JI8JZMX1\[Copia de 18-06-2019 (002) (003).xlsx]DATOS'!#REF!</xm:f>
            <x14:dxf>
              <font>
                <color rgb="FF9C0006"/>
              </font>
            </x14:dxf>
          </x14:cfRule>
          <x14:cfRule type="cellIs" priority="5022" operator="equal" id="{4B51FB91-1AB5-400A-B7DA-0786F2F73F67}">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16" operator="containsText" id="{49E5BF8C-33D5-4C04-AB17-12B8C384FF2F}">
            <xm:f>NOT(ISERROR(SEARCH($G$5,D52)))</xm:f>
            <xm:f>$G$5</xm:f>
            <x14:dxf/>
          </x14:cfRule>
          <xm:sqref>D52</xm:sqref>
        </x14:conditionalFormatting>
        <x14:conditionalFormatting xmlns:xm="http://schemas.microsoft.com/office/excel/2006/main">
          <x14:cfRule type="cellIs" priority="5019" operator="equal" id="{1D40DDD4-5A55-49C8-B07E-F1B6FE880C8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17" operator="equal" id="{E0463BA9-0142-412C-B324-CCE8A6A3F0D0}">
            <xm:f>'C:\Users\DJS3\AppData\Local\Microsoft\Windows\INetCache\Content.Outlook\JI8JZMX1\[Copia de 18-06-2019 (002) (003).xlsx]DATOS'!#REF!</xm:f>
            <x14:dxf>
              <font>
                <color rgb="FF9C0006"/>
              </font>
            </x14:dxf>
          </x14:cfRule>
          <x14:cfRule type="cellIs" priority="5018" operator="equal" id="{DF98D07E-1022-4998-A563-D56A1B6870BF}">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12" operator="containsText" id="{5B3BA34B-17DC-409E-A8CC-1F44537A0E3F}">
            <xm:f>NOT(ISERROR(SEARCH($G$5,D52)))</xm:f>
            <xm:f>$G$5</xm:f>
            <x14:dxf/>
          </x14:cfRule>
          <xm:sqref>D52</xm:sqref>
        </x14:conditionalFormatting>
        <x14:conditionalFormatting xmlns:xm="http://schemas.microsoft.com/office/excel/2006/main">
          <x14:cfRule type="cellIs" priority="5015" operator="equal" id="{B7E3E5FF-1211-4D68-89CB-44A893A99DD1}">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13" operator="equal" id="{251FFF9B-4D7D-4F78-AE6A-6248CE007C2A}">
            <xm:f>'C:\Users\DJS3\AppData\Local\Microsoft\Windows\INetCache\Content.Outlook\JI8JZMX1\[Copia de 18-06-2019 (002) (003).xlsx]DATOS'!#REF!</xm:f>
            <x14:dxf>
              <font>
                <color rgb="FF9C0006"/>
              </font>
            </x14:dxf>
          </x14:cfRule>
          <x14:cfRule type="cellIs" priority="5014" operator="equal" id="{E7545C0B-4346-41EF-BAE4-15FB2EBD16A5}">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08" operator="containsText" id="{A7D1E98B-9F7B-4D31-81E4-96A353A61C9E}">
            <xm:f>NOT(ISERROR(SEARCH($G$5,D52)))</xm:f>
            <xm:f>$G$5</xm:f>
            <x14:dxf/>
          </x14:cfRule>
          <xm:sqref>D52</xm:sqref>
        </x14:conditionalFormatting>
        <x14:conditionalFormatting xmlns:xm="http://schemas.microsoft.com/office/excel/2006/main">
          <x14:cfRule type="cellIs" priority="5011" operator="equal" id="{86EF7F66-F23D-48B4-9920-F753E90EDCF3}">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09" operator="equal" id="{9077F63A-2B04-478D-8E32-2E66491D4B2A}">
            <xm:f>'C:\Users\DJS3\AppData\Local\Microsoft\Windows\INetCache\Content.Outlook\JI8JZMX1\[Copia de 18-06-2019 (002) (003).xlsx]DATOS'!#REF!</xm:f>
            <x14:dxf>
              <font>
                <color rgb="FF9C0006"/>
              </font>
            </x14:dxf>
          </x14:cfRule>
          <x14:cfRule type="cellIs" priority="5010" operator="equal" id="{D5155B20-83F9-47C4-81B8-43601928F193}">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04" operator="containsText" id="{E378A402-5BEF-4B5B-B6AB-FBA493430946}">
            <xm:f>NOT(ISERROR(SEARCH($G$5,D52)))</xm:f>
            <xm:f>$G$5</xm:f>
            <x14:dxf/>
          </x14:cfRule>
          <xm:sqref>D52</xm:sqref>
        </x14:conditionalFormatting>
        <x14:conditionalFormatting xmlns:xm="http://schemas.microsoft.com/office/excel/2006/main">
          <x14:cfRule type="cellIs" priority="5007" operator="equal" id="{D4FBA460-F9BC-4F87-BA68-8EDFB68EC1A8}">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05" operator="equal" id="{B92791D4-5F5D-4DAC-AA5B-1F4D746C5B2F}">
            <xm:f>'C:\Users\DJS3\AppData\Local\Microsoft\Windows\INetCache\Content.Outlook\JI8JZMX1\[Copia de 18-06-2019 (002) (003).xlsx]DATOS'!#REF!</xm:f>
            <x14:dxf>
              <font>
                <color rgb="FF9C0006"/>
              </font>
            </x14:dxf>
          </x14:cfRule>
          <x14:cfRule type="cellIs" priority="5006" operator="equal" id="{33FAC8EC-A467-490E-BFA0-5D554B4529CB}">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00" operator="containsText" id="{630541C1-17C2-4728-9B03-149E464A500D}">
            <xm:f>NOT(ISERROR(SEARCH($G$5,D52)))</xm:f>
            <xm:f>$G$5</xm:f>
            <x14:dxf/>
          </x14:cfRule>
          <xm:sqref>D52</xm:sqref>
        </x14:conditionalFormatting>
        <x14:conditionalFormatting xmlns:xm="http://schemas.microsoft.com/office/excel/2006/main">
          <x14:cfRule type="cellIs" priority="5003" operator="equal" id="{706B6F97-88AB-479B-B986-23BE8B56DDE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01" operator="equal" id="{4E0EF7B0-FA82-47A2-9834-55488F8C36D0}">
            <xm:f>'C:\Users\DJS3\AppData\Local\Microsoft\Windows\INetCache\Content.Outlook\JI8JZMX1\[Copia de 18-06-2019 (002) (003).xlsx]DATOS'!#REF!</xm:f>
            <x14:dxf>
              <font>
                <color rgb="FF9C0006"/>
              </font>
            </x14:dxf>
          </x14:cfRule>
          <x14:cfRule type="cellIs" priority="5002" operator="equal" id="{EA4A100A-C708-405F-B5E5-EF2E4C3ED352}">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92" operator="containsText" id="{1D259658-4E68-4136-8340-E280B41F20E9}">
            <xm:f>NOT(ISERROR(SEARCH($G$5,D52)))</xm:f>
            <xm:f>$G$5</xm:f>
            <x14:dxf/>
          </x14:cfRule>
          <xm:sqref>D52</xm:sqref>
        </x14:conditionalFormatting>
        <x14:conditionalFormatting xmlns:xm="http://schemas.microsoft.com/office/excel/2006/main">
          <x14:cfRule type="cellIs" priority="4995" operator="equal" id="{965DEB86-D0BB-4EC6-B0E6-68506D236B33}">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93" operator="equal" id="{A6C902CB-28A2-4692-A464-46B6770F1E1B}">
            <xm:f>'C:\Users\DJS3\AppData\Local\Microsoft\Windows\INetCache\Content.Outlook\JI8JZMX1\[Copia de 18-06-2019 (002) (003).xlsx]DATOS'!#REF!</xm:f>
            <x14:dxf>
              <font>
                <color rgb="FF9C0006"/>
              </font>
            </x14:dxf>
          </x14:cfRule>
          <x14:cfRule type="cellIs" priority="4994" operator="equal" id="{EAF33859-2923-4A94-863A-FE17AB832A62}">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99" operator="containsText" id="{84387AAB-A89C-4C4C-9676-CDDD8E8DAD99}">
            <xm:f>NOT(ISERROR(SEARCH(#REF!,D52)))</xm:f>
            <xm:f>#REF!</xm:f>
            <x14:dxf/>
          </x14:cfRule>
          <xm:sqref>D52</xm:sqref>
        </x14:conditionalFormatting>
        <x14:conditionalFormatting xmlns:xm="http://schemas.microsoft.com/office/excel/2006/main">
          <x14:cfRule type="containsText" priority="4988" operator="containsText" id="{8AE41389-8F5D-4D2B-8028-01F0A73EDA4F}">
            <xm:f>NOT(ISERROR(SEARCH($G$5,D52)))</xm:f>
            <xm:f>$G$5</xm:f>
            <x14:dxf/>
          </x14:cfRule>
          <xm:sqref>D52</xm:sqref>
        </x14:conditionalFormatting>
        <x14:conditionalFormatting xmlns:xm="http://schemas.microsoft.com/office/excel/2006/main">
          <x14:cfRule type="cellIs" priority="4991" operator="equal" id="{F666D55B-CC6C-45D4-A4D7-3227236C006D}">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89" operator="equal" id="{34D3E080-866B-46D0-A4B1-EAC6FC4A75AF}">
            <xm:f>'C:\Users\DJS3\AppData\Local\Microsoft\Windows\INetCache\Content.Outlook\JI8JZMX1\[Copia de 18-06-2019 (002) (003).xlsx]DATOS'!#REF!</xm:f>
            <x14:dxf>
              <font>
                <color rgb="FF9C0006"/>
              </font>
            </x14:dxf>
          </x14:cfRule>
          <x14:cfRule type="cellIs" priority="4990" operator="equal" id="{D59DA1D7-031A-4973-8E82-D869E8C62D16}">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84" operator="containsText" id="{2508A4C4-842A-4AC6-BCE8-8F320B6FCFFE}">
            <xm:f>NOT(ISERROR(SEARCH($G$5,D52)))</xm:f>
            <xm:f>$G$5</xm:f>
            <x14:dxf/>
          </x14:cfRule>
          <xm:sqref>D52</xm:sqref>
        </x14:conditionalFormatting>
        <x14:conditionalFormatting xmlns:xm="http://schemas.microsoft.com/office/excel/2006/main">
          <x14:cfRule type="cellIs" priority="4987" operator="equal" id="{2048BC0A-B754-4F49-A016-C56CE2CAB28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85" operator="equal" id="{2FBD2D2C-7CFE-4F59-8FEF-88E11FC36C84}">
            <xm:f>'C:\Users\DJS3\AppData\Local\Microsoft\Windows\INetCache\Content.Outlook\JI8JZMX1\[Copia de 18-06-2019 (002) (003).xlsx]DATOS'!#REF!</xm:f>
            <x14:dxf>
              <font>
                <color rgb="FF9C0006"/>
              </font>
            </x14:dxf>
          </x14:cfRule>
          <x14:cfRule type="cellIs" priority="4986" operator="equal" id="{812EC3B4-3750-4007-9048-984EB13DA7FE}">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80" operator="containsText" id="{428CABF1-32C8-4074-AF99-E8464BBBCBA2}">
            <xm:f>NOT(ISERROR(SEARCH($G$5,D52)))</xm:f>
            <xm:f>$G$5</xm:f>
            <x14:dxf/>
          </x14:cfRule>
          <xm:sqref>D52</xm:sqref>
        </x14:conditionalFormatting>
        <x14:conditionalFormatting xmlns:xm="http://schemas.microsoft.com/office/excel/2006/main">
          <x14:cfRule type="cellIs" priority="4983" operator="equal" id="{650E8CFF-0EC1-4958-B8BF-73FCE09B1B86}">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81" operator="equal" id="{24FBE5AE-BC9B-4E7D-AE20-AD6135F46850}">
            <xm:f>'C:\Users\DJS3\AppData\Local\Microsoft\Windows\INetCache\Content.Outlook\JI8JZMX1\[Copia de 18-06-2019 (002) (003).xlsx]DATOS'!#REF!</xm:f>
            <x14:dxf>
              <font>
                <color rgb="FF9C0006"/>
              </font>
            </x14:dxf>
          </x14:cfRule>
          <x14:cfRule type="cellIs" priority="4982" operator="equal" id="{038E093D-592A-4E3E-9E16-EECB7200221E}">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76" operator="containsText" id="{A3885EC5-8EA1-45D8-9469-4034E36800B2}">
            <xm:f>NOT(ISERROR(SEARCH($G$5,D52)))</xm:f>
            <xm:f>$G$5</xm:f>
            <x14:dxf/>
          </x14:cfRule>
          <xm:sqref>D52</xm:sqref>
        </x14:conditionalFormatting>
        <x14:conditionalFormatting xmlns:xm="http://schemas.microsoft.com/office/excel/2006/main">
          <x14:cfRule type="cellIs" priority="4979" operator="equal" id="{43AABFFD-259C-4F12-8A99-E4E1803E6DA2}">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77" operator="equal" id="{6424E7A6-9393-4AA0-8D49-78EA58079316}">
            <xm:f>'C:\Users\DJS3\AppData\Local\Microsoft\Windows\INetCache\Content.Outlook\JI8JZMX1\[Copia de 18-06-2019 (002) (003).xlsx]DATOS'!#REF!</xm:f>
            <x14:dxf>
              <font>
                <color rgb="FF9C0006"/>
              </font>
            </x14:dxf>
          </x14:cfRule>
          <x14:cfRule type="cellIs" priority="4978" operator="equal" id="{8224464B-7503-4298-93C1-C59AFA40E92A}">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72" operator="containsText" id="{8E25C100-A735-4355-9D3F-B9865FC46907}">
            <xm:f>NOT(ISERROR(SEARCH($G$5,D52)))</xm:f>
            <xm:f>$G$5</xm:f>
            <x14:dxf/>
          </x14:cfRule>
          <xm:sqref>D52</xm:sqref>
        </x14:conditionalFormatting>
        <x14:conditionalFormatting xmlns:xm="http://schemas.microsoft.com/office/excel/2006/main">
          <x14:cfRule type="cellIs" priority="4975" operator="equal" id="{016F2759-7F2B-4F6C-99D6-07298F22160D}">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73" operator="equal" id="{ED7A9007-007C-446F-89F4-A1C0148AC4EA}">
            <xm:f>'C:\Users\DJS3\AppData\Local\Microsoft\Windows\INetCache\Content.Outlook\JI8JZMX1\[Copia de 18-06-2019 (002) (003).xlsx]DATOS'!#REF!</xm:f>
            <x14:dxf>
              <font>
                <color rgb="FF9C0006"/>
              </font>
            </x14:dxf>
          </x14:cfRule>
          <x14:cfRule type="cellIs" priority="4974" operator="equal" id="{DF03DCD6-21C5-4AA7-80E7-EEC4D35C20AB}">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68" operator="containsText" id="{30FFEDCB-669A-4446-BFD3-143EF49FC6EB}">
            <xm:f>NOT(ISERROR(SEARCH($G$5,D52)))</xm:f>
            <xm:f>$G$5</xm:f>
            <x14:dxf/>
          </x14:cfRule>
          <xm:sqref>D52</xm:sqref>
        </x14:conditionalFormatting>
        <x14:conditionalFormatting xmlns:xm="http://schemas.microsoft.com/office/excel/2006/main">
          <x14:cfRule type="cellIs" priority="4971" operator="equal" id="{783FF10E-1D19-46AD-8D4C-9C3B4FF55543}">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69" operator="equal" id="{78E2426A-A5C3-4BE5-AE9E-7AB703E0A3D6}">
            <xm:f>'C:\Users\DJS3\AppData\Local\Microsoft\Windows\INetCache\Content.Outlook\JI8JZMX1\[Copia de 18-06-2019 (002) (003).xlsx]DATOS'!#REF!</xm:f>
            <x14:dxf>
              <font>
                <color rgb="FF9C0006"/>
              </font>
            </x14:dxf>
          </x14:cfRule>
          <x14:cfRule type="cellIs" priority="4970" operator="equal" id="{B6FC30A8-1DDD-479E-A2AC-E14552DD576C}">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4946" operator="equal" id="{2DD795A6-C065-49C4-A826-71A6FA0642A0}">
            <xm:f>'C:\Users\DJS3\AppData\Local\Microsoft\Windows\INetCache\Content.Outlook\JI8JZMX1\[Copia de 18-06-2019 (002) (003).xlsx]DATOS'!#REF!</xm:f>
            <x14:dxf>
              <font>
                <b/>
                <i val="0"/>
                <color rgb="FFC00000"/>
              </font>
              <fill>
                <patternFill>
                  <bgColor rgb="FFFFC1D6"/>
                </patternFill>
              </fill>
            </x14:dxf>
          </x14:cfRule>
          <x14:cfRule type="cellIs" priority="4947" operator="equal" id="{DE393CE7-85AA-4B54-A5F3-15E21FA88D8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960" operator="containsText" id="{41446B20-2059-4776-8FE6-FBFB9F21F676}">
            <xm:f>NOT(ISERROR(SEARCH($G$5,D52)))</xm:f>
            <xm:f>$G$5</xm:f>
            <x14:dxf/>
          </x14:cfRule>
          <xm:sqref>D52</xm:sqref>
        </x14:conditionalFormatting>
        <x14:conditionalFormatting xmlns:xm="http://schemas.microsoft.com/office/excel/2006/main">
          <x14:cfRule type="cellIs" priority="4963" operator="equal" id="{D7332A31-EDC7-479C-B714-AEFE25B0FC53}">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61" operator="equal" id="{BD14A580-1380-4537-A938-85DE2850A67E}">
            <xm:f>'C:\Users\DJS3\AppData\Local\Microsoft\Windows\INetCache\Content.Outlook\JI8JZMX1\[Copia de 18-06-2019 (002) (003).xlsx]DATOS'!#REF!</xm:f>
            <x14:dxf>
              <font>
                <color rgb="FF9C0006"/>
              </font>
            </x14:dxf>
          </x14:cfRule>
          <x14:cfRule type="cellIs" priority="4962" operator="equal" id="{CB9737F0-5F60-40BA-A386-D8952C1393DF}">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67" operator="containsText" id="{35F4AE8A-0104-4A5B-AA8F-9DE45BC5BC74}">
            <xm:f>NOT(ISERROR(SEARCH(#REF!,D52)))</xm:f>
            <xm:f>#REF!</xm:f>
            <x14:dxf/>
          </x14:cfRule>
          <xm:sqref>D52</xm:sqref>
        </x14:conditionalFormatting>
        <x14:conditionalFormatting xmlns:xm="http://schemas.microsoft.com/office/excel/2006/main">
          <x14:cfRule type="containsText" priority="4956" operator="containsText" id="{FA702008-ACC5-4E44-8271-297516A8F849}">
            <xm:f>NOT(ISERROR(SEARCH($G$5,D52)))</xm:f>
            <xm:f>$G$5</xm:f>
            <x14:dxf/>
          </x14:cfRule>
          <xm:sqref>D52</xm:sqref>
        </x14:conditionalFormatting>
        <x14:conditionalFormatting xmlns:xm="http://schemas.microsoft.com/office/excel/2006/main">
          <x14:cfRule type="cellIs" priority="4959" operator="equal" id="{054A677C-7E5E-4627-B7F9-474535A0C5BB}">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57" operator="equal" id="{CAB03E8C-A51E-4CA0-9013-D3A2EE2D7597}">
            <xm:f>'C:\Users\DJS3\AppData\Local\Microsoft\Windows\INetCache\Content.Outlook\JI8JZMX1\[Copia de 18-06-2019 (002) (003).xlsx]DATOS'!#REF!</xm:f>
            <x14:dxf>
              <font>
                <color rgb="FF9C0006"/>
              </font>
            </x14:dxf>
          </x14:cfRule>
          <x14:cfRule type="cellIs" priority="4958" operator="equal" id="{4371D8E6-4547-47C4-B673-BF1CB1CE78F1}">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52" operator="containsText" id="{C71B85E8-CC04-4731-AE86-7BDA9F36A140}">
            <xm:f>NOT(ISERROR(SEARCH($G$5,D52)))</xm:f>
            <xm:f>$G$5</xm:f>
            <x14:dxf/>
          </x14:cfRule>
          <xm:sqref>D52</xm:sqref>
        </x14:conditionalFormatting>
        <x14:conditionalFormatting xmlns:xm="http://schemas.microsoft.com/office/excel/2006/main">
          <x14:cfRule type="cellIs" priority="4955" operator="equal" id="{6EB5BE4E-9C3F-49AC-BD51-22C713F3398A}">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53" operator="equal" id="{57B373E2-43E6-458E-8107-B1769CFA31DE}">
            <xm:f>'C:\Users\DJS3\AppData\Local\Microsoft\Windows\INetCache\Content.Outlook\JI8JZMX1\[Copia de 18-06-2019 (002) (003).xlsx]DATOS'!#REF!</xm:f>
            <x14:dxf>
              <font>
                <color rgb="FF9C0006"/>
              </font>
            </x14:dxf>
          </x14:cfRule>
          <x14:cfRule type="cellIs" priority="4954" operator="equal" id="{C2102797-C1BC-49D0-8283-2D1F48C0B37E}">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48" operator="containsText" id="{75FED04D-DD1C-4385-B24F-A137988AA41F}">
            <xm:f>NOT(ISERROR(SEARCH($G$5,D52)))</xm:f>
            <xm:f>$G$5</xm:f>
            <x14:dxf/>
          </x14:cfRule>
          <xm:sqref>D52</xm:sqref>
        </x14:conditionalFormatting>
        <x14:conditionalFormatting xmlns:xm="http://schemas.microsoft.com/office/excel/2006/main">
          <x14:cfRule type="cellIs" priority="4951" operator="equal" id="{57EA2C5C-C031-44D5-874E-FEF84B055C00}">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49" operator="equal" id="{A7C13F2C-5806-49AB-9492-469598C92CC5}">
            <xm:f>'C:\Users\DJS3\AppData\Local\Microsoft\Windows\INetCache\Content.Outlook\JI8JZMX1\[Copia de 18-06-2019 (002) (003).xlsx]DATOS'!#REF!</xm:f>
            <x14:dxf>
              <font>
                <color rgb="FF9C0006"/>
              </font>
            </x14:dxf>
          </x14:cfRule>
          <x14:cfRule type="cellIs" priority="4950" operator="equal" id="{6A54913D-CB51-48E2-991A-909E98792C92}">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38" operator="containsText" id="{3126278D-33FB-4718-876D-90E2C632418E}">
            <xm:f>NOT(ISERROR(SEARCH($G$5,D52)))</xm:f>
            <xm:f>$G$5</xm:f>
            <x14:dxf/>
          </x14:cfRule>
          <xm:sqref>D52</xm:sqref>
        </x14:conditionalFormatting>
        <x14:conditionalFormatting xmlns:xm="http://schemas.microsoft.com/office/excel/2006/main">
          <x14:cfRule type="cellIs" priority="4941" operator="equal" id="{AC158DE0-3E06-48F7-9B12-7382582B6630}">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39" operator="equal" id="{8FFEF52B-93C6-4749-89E8-CE996C307D21}">
            <xm:f>'C:\Users\DJS3\AppData\Local\Microsoft\Windows\INetCache\Content.Outlook\JI8JZMX1\[Copia de 18-06-2019 (002) (003).xlsx]DATOS'!#REF!</xm:f>
            <x14:dxf>
              <font>
                <color rgb="FF9C0006"/>
              </font>
            </x14:dxf>
          </x14:cfRule>
          <x14:cfRule type="cellIs" priority="4940" operator="equal" id="{73E69A77-0941-4120-8C54-DB8AF52B8F7A}">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45" operator="containsText" id="{60C18166-3FFF-4319-9C19-029ADF13CE8D}">
            <xm:f>NOT(ISERROR(SEARCH(#REF!,D52)))</xm:f>
            <xm:f>#REF!</xm:f>
            <x14:dxf/>
          </x14:cfRule>
          <xm:sqref>D52</xm:sqref>
        </x14:conditionalFormatting>
        <x14:conditionalFormatting xmlns:xm="http://schemas.microsoft.com/office/excel/2006/main">
          <x14:cfRule type="containsText" priority="4934" operator="containsText" id="{9DE9A4F3-B2D6-4767-989B-E0FD8C7F74D3}">
            <xm:f>NOT(ISERROR(SEARCH($G$5,D52)))</xm:f>
            <xm:f>$G$5</xm:f>
            <x14:dxf/>
          </x14:cfRule>
          <xm:sqref>D52</xm:sqref>
        </x14:conditionalFormatting>
        <x14:conditionalFormatting xmlns:xm="http://schemas.microsoft.com/office/excel/2006/main">
          <x14:cfRule type="cellIs" priority="4937" operator="equal" id="{A08B27E9-8893-4167-A903-2E67AE638126}">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35" operator="equal" id="{3C4C8A85-F10B-4539-AA64-4856B93A17E5}">
            <xm:f>'C:\Users\DJS3\AppData\Local\Microsoft\Windows\INetCache\Content.Outlook\JI8JZMX1\[Copia de 18-06-2019 (002) (003).xlsx]DATOS'!#REF!</xm:f>
            <x14:dxf>
              <font>
                <color rgb="FF9C0006"/>
              </font>
            </x14:dxf>
          </x14:cfRule>
          <x14:cfRule type="cellIs" priority="4936" operator="equal" id="{13BA526E-0962-49FB-8431-E626131589BF}">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30" operator="containsText" id="{D00F1ABE-9F62-4FD8-9882-4B89140E25E0}">
            <xm:f>NOT(ISERROR(SEARCH($G$5,D52)))</xm:f>
            <xm:f>$G$5</xm:f>
            <x14:dxf/>
          </x14:cfRule>
          <xm:sqref>D52</xm:sqref>
        </x14:conditionalFormatting>
        <x14:conditionalFormatting xmlns:xm="http://schemas.microsoft.com/office/excel/2006/main">
          <x14:cfRule type="cellIs" priority="4933" operator="equal" id="{44E90CE2-CA8A-4116-A2C3-351F17DB5F53}">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31" operator="equal" id="{19A1BF4D-2DFE-4CE4-8A64-2F509188C252}">
            <xm:f>'C:\Users\DJS3\AppData\Local\Microsoft\Windows\INetCache\Content.Outlook\JI8JZMX1\[Copia de 18-06-2019 (002) (003).xlsx]DATOS'!#REF!</xm:f>
            <x14:dxf>
              <font>
                <color rgb="FF9C0006"/>
              </font>
            </x14:dxf>
          </x14:cfRule>
          <x14:cfRule type="cellIs" priority="4932" operator="equal" id="{7CDC6EFA-1D03-4C1E-9CF4-AA17E2776FB7}">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26" operator="containsText" id="{262A902D-71DA-4F36-A48E-8190D6551E0E}">
            <xm:f>NOT(ISERROR(SEARCH($G$5,D52)))</xm:f>
            <xm:f>$G$5</xm:f>
            <x14:dxf/>
          </x14:cfRule>
          <xm:sqref>D52</xm:sqref>
        </x14:conditionalFormatting>
        <x14:conditionalFormatting xmlns:xm="http://schemas.microsoft.com/office/excel/2006/main">
          <x14:cfRule type="cellIs" priority="4929" operator="equal" id="{1672E95D-ECCD-4E8D-ADDE-E84CF6318BC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27" operator="equal" id="{55DB5B08-A77E-4B53-8948-9B5DC247E4F9}">
            <xm:f>'C:\Users\DJS3\AppData\Local\Microsoft\Windows\INetCache\Content.Outlook\JI8JZMX1\[Copia de 18-06-2019 (002) (003).xlsx]DATOS'!#REF!</xm:f>
            <x14:dxf>
              <font>
                <color rgb="FF9C0006"/>
              </font>
            </x14:dxf>
          </x14:cfRule>
          <x14:cfRule type="cellIs" priority="4928" operator="equal" id="{739A978F-86AB-4D2D-A17B-B6DCFDE8A88E}">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22" operator="containsText" id="{449D13A6-82D9-4ABA-B9B9-69837749207D}">
            <xm:f>NOT(ISERROR(SEARCH($G$5,D52)))</xm:f>
            <xm:f>$G$5</xm:f>
            <x14:dxf/>
          </x14:cfRule>
          <xm:sqref>D52</xm:sqref>
        </x14:conditionalFormatting>
        <x14:conditionalFormatting xmlns:xm="http://schemas.microsoft.com/office/excel/2006/main">
          <x14:cfRule type="cellIs" priority="4925" operator="equal" id="{2D87C35B-F812-4477-B12F-9BDD83B05434}">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23" operator="equal" id="{27C92138-1507-4DA7-BFB7-8F0529FE20EF}">
            <xm:f>'C:\Users\DJS3\AppData\Local\Microsoft\Windows\INetCache\Content.Outlook\JI8JZMX1\[Copia de 18-06-2019 (002) (003).xlsx]DATOS'!#REF!</xm:f>
            <x14:dxf>
              <font>
                <color rgb="FF9C0006"/>
              </font>
            </x14:dxf>
          </x14:cfRule>
          <x14:cfRule type="cellIs" priority="4924" operator="equal" id="{ABE1A1AD-5EAA-4B56-A7DC-81F384BD75F6}">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18" operator="containsText" id="{B14401F2-34A2-4BEE-B7EE-CC16723558F6}">
            <xm:f>NOT(ISERROR(SEARCH($G$5,D52)))</xm:f>
            <xm:f>$G$5</xm:f>
            <x14:dxf/>
          </x14:cfRule>
          <xm:sqref>D52</xm:sqref>
        </x14:conditionalFormatting>
        <x14:conditionalFormatting xmlns:xm="http://schemas.microsoft.com/office/excel/2006/main">
          <x14:cfRule type="cellIs" priority="4921" operator="equal" id="{B2F7BCCE-F732-4628-9A19-BFE8217A8BD3}">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19" operator="equal" id="{DE883731-4CE5-4DE1-8E71-5E4098F6DE8E}">
            <xm:f>'C:\Users\DJS3\AppData\Local\Microsoft\Windows\INetCache\Content.Outlook\JI8JZMX1\[Copia de 18-06-2019 (002) (003).xlsx]DATOS'!#REF!</xm:f>
            <x14:dxf>
              <font>
                <color rgb="FF9C0006"/>
              </font>
            </x14:dxf>
          </x14:cfRule>
          <x14:cfRule type="cellIs" priority="4920" operator="equal" id="{9E645DAA-0E8C-4E00-892D-0FE498123A2F}">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14" operator="containsText" id="{EDEF091A-621E-42DD-A630-FF9BE33B5567}">
            <xm:f>NOT(ISERROR(SEARCH($G$5,D52)))</xm:f>
            <xm:f>$G$5</xm:f>
            <x14:dxf/>
          </x14:cfRule>
          <xm:sqref>D52</xm:sqref>
        </x14:conditionalFormatting>
        <x14:conditionalFormatting xmlns:xm="http://schemas.microsoft.com/office/excel/2006/main">
          <x14:cfRule type="cellIs" priority="4917" operator="equal" id="{A18C6A3C-D738-406C-85FB-6DB716F83D70}">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15" operator="equal" id="{7CCC9097-0B57-40B8-A838-9B4FA3F6EDC3}">
            <xm:f>'C:\Users\DJS3\AppData\Local\Microsoft\Windows\INetCache\Content.Outlook\JI8JZMX1\[Copia de 18-06-2019 (002) (003).xlsx]DATOS'!#REF!</xm:f>
            <x14:dxf>
              <font>
                <color rgb="FF9C0006"/>
              </font>
            </x14:dxf>
          </x14:cfRule>
          <x14:cfRule type="cellIs" priority="4916" operator="equal" id="{9F30C7B1-2DD4-444F-8781-34E87429A145}">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10" operator="containsText" id="{6C24DF7B-E959-4C9E-9E58-E8F733227B2E}">
            <xm:f>NOT(ISERROR(SEARCH($G$5,D52)))</xm:f>
            <xm:f>$G$5</xm:f>
            <x14:dxf/>
          </x14:cfRule>
          <xm:sqref>D52</xm:sqref>
        </x14:conditionalFormatting>
        <x14:conditionalFormatting xmlns:xm="http://schemas.microsoft.com/office/excel/2006/main">
          <x14:cfRule type="cellIs" priority="4913" operator="equal" id="{7DEA298F-F7D2-4644-B428-10980246DCD8}">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11" operator="equal" id="{91BD25A6-8394-42C1-AA1C-FFFEFFB5D1FF}">
            <xm:f>'C:\Users\DJS3\AppData\Local\Microsoft\Windows\INetCache\Content.Outlook\JI8JZMX1\[Copia de 18-06-2019 (002) (003).xlsx]DATOS'!#REF!</xm:f>
            <x14:dxf>
              <font>
                <color rgb="FF9C0006"/>
              </font>
            </x14:dxf>
          </x14:cfRule>
          <x14:cfRule type="cellIs" priority="4912" operator="equal" id="{B1CD9982-2E95-4EAD-B7F4-7C6EB50D6F44}">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06" operator="containsText" id="{6D6C903A-05CB-4A07-A79D-047508AEAE2C}">
            <xm:f>NOT(ISERROR(SEARCH($G$5,D52)))</xm:f>
            <xm:f>$G$5</xm:f>
            <x14:dxf/>
          </x14:cfRule>
          <xm:sqref>D52</xm:sqref>
        </x14:conditionalFormatting>
        <x14:conditionalFormatting xmlns:xm="http://schemas.microsoft.com/office/excel/2006/main">
          <x14:cfRule type="cellIs" priority="4909" operator="equal" id="{3DA39F3A-91A2-4138-940C-4ABBE3DF3751}">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07" operator="equal" id="{4681B1E3-562A-4458-BC0A-492D817A3728}">
            <xm:f>'C:\Users\DJS3\AppData\Local\Microsoft\Windows\INetCache\Content.Outlook\JI8JZMX1\[Copia de 18-06-2019 (002) (003).xlsx]DATOS'!#REF!</xm:f>
            <x14:dxf>
              <font>
                <color rgb="FF9C0006"/>
              </font>
            </x14:dxf>
          </x14:cfRule>
          <x14:cfRule type="cellIs" priority="4908" operator="equal" id="{853AFCA1-7100-4519-A40D-EFF9F80C4374}">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02" operator="containsText" id="{43E03A5E-1559-493B-96FB-7639CFADEDDA}">
            <xm:f>NOT(ISERROR(SEARCH($G$5,D52)))</xm:f>
            <xm:f>$G$5</xm:f>
            <x14:dxf/>
          </x14:cfRule>
          <xm:sqref>D52</xm:sqref>
        </x14:conditionalFormatting>
        <x14:conditionalFormatting xmlns:xm="http://schemas.microsoft.com/office/excel/2006/main">
          <x14:cfRule type="cellIs" priority="4905" operator="equal" id="{AD54A8F9-CCAE-4230-BD5E-05213D4E32E2}">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03" operator="equal" id="{A12E913A-109E-4C0B-8964-7EC72A90FC33}">
            <xm:f>'C:\Users\DJS3\AppData\Local\Microsoft\Windows\INetCache\Content.Outlook\JI8JZMX1\[Copia de 18-06-2019 (002) (003).xlsx]DATOS'!#REF!</xm:f>
            <x14:dxf>
              <font>
                <color rgb="FF9C0006"/>
              </font>
            </x14:dxf>
          </x14:cfRule>
          <x14:cfRule type="cellIs" priority="4904" operator="equal" id="{525C9C42-D4C7-4E13-8C20-204115324751}">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98" operator="containsText" id="{D1F135E5-3369-465A-A769-75FB884BB5DB}">
            <xm:f>NOT(ISERROR(SEARCH($G$5,D52)))</xm:f>
            <xm:f>$G$5</xm:f>
            <x14:dxf/>
          </x14:cfRule>
          <xm:sqref>D52</xm:sqref>
        </x14:conditionalFormatting>
        <x14:conditionalFormatting xmlns:xm="http://schemas.microsoft.com/office/excel/2006/main">
          <x14:cfRule type="cellIs" priority="4901" operator="equal" id="{F7F07562-BB4B-4B41-BC41-0445135D6C77}">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99" operator="equal" id="{A9BD7D2A-2E4E-4E0A-B8DE-35C46B258DF9}">
            <xm:f>'C:\Users\DJS3\AppData\Local\Microsoft\Windows\INetCache\Content.Outlook\JI8JZMX1\[Copia de 18-06-2019 (002) (003).xlsx]DATOS'!#REF!</xm:f>
            <x14:dxf>
              <font>
                <color rgb="FF9C0006"/>
              </font>
            </x14:dxf>
          </x14:cfRule>
          <x14:cfRule type="cellIs" priority="4900" operator="equal" id="{D521A4E8-EB8C-4DB0-82BA-A5D89A711301}">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94" operator="containsText" id="{2BD25C2F-F44F-48ED-823F-76D7A3774370}">
            <xm:f>NOT(ISERROR(SEARCH($G$5,D52)))</xm:f>
            <xm:f>$G$5</xm:f>
            <x14:dxf/>
          </x14:cfRule>
          <xm:sqref>D52</xm:sqref>
        </x14:conditionalFormatting>
        <x14:conditionalFormatting xmlns:xm="http://schemas.microsoft.com/office/excel/2006/main">
          <x14:cfRule type="cellIs" priority="4897" operator="equal" id="{9DAE7B67-50C4-4E42-902F-4919CF57695F}">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95" operator="equal" id="{FAF93C70-2844-4EBB-B633-53C7CEEDA768}">
            <xm:f>'C:\Users\DJS3\AppData\Local\Microsoft\Windows\INetCache\Content.Outlook\JI8JZMX1\[Copia de 18-06-2019 (002) (003).xlsx]DATOS'!#REF!</xm:f>
            <x14:dxf>
              <font>
                <color rgb="FF9C0006"/>
              </font>
            </x14:dxf>
          </x14:cfRule>
          <x14:cfRule type="cellIs" priority="4896" operator="equal" id="{0D63128F-274C-4533-8DA5-CC0CDE538E51}">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90" operator="containsText" id="{E80052B0-2BFF-43A7-9BAB-8356EB0251AA}">
            <xm:f>NOT(ISERROR(SEARCH($G$5,D52)))</xm:f>
            <xm:f>$G$5</xm:f>
            <x14:dxf/>
          </x14:cfRule>
          <xm:sqref>D52</xm:sqref>
        </x14:conditionalFormatting>
        <x14:conditionalFormatting xmlns:xm="http://schemas.microsoft.com/office/excel/2006/main">
          <x14:cfRule type="cellIs" priority="4893" operator="equal" id="{7C3EA674-86F1-403D-9B01-767FF4C4DB50}">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91" operator="equal" id="{93DCC310-3B58-4323-8250-4E28B8E72EF4}">
            <xm:f>'C:\Users\DJS3\AppData\Local\Microsoft\Windows\INetCache\Content.Outlook\JI8JZMX1\[Copia de 18-06-2019 (002) (003).xlsx]DATOS'!#REF!</xm:f>
            <x14:dxf>
              <font>
                <color rgb="FF9C0006"/>
              </font>
            </x14:dxf>
          </x14:cfRule>
          <x14:cfRule type="cellIs" priority="4892" operator="equal" id="{FA5112D7-1515-48CF-AB50-074D95252362}">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86" operator="containsText" id="{34F37C6A-D4C7-41E2-A6A6-CBA15738E5A4}">
            <xm:f>NOT(ISERROR(SEARCH($G$5,D52)))</xm:f>
            <xm:f>$G$5</xm:f>
            <x14:dxf/>
          </x14:cfRule>
          <xm:sqref>D52</xm:sqref>
        </x14:conditionalFormatting>
        <x14:conditionalFormatting xmlns:xm="http://schemas.microsoft.com/office/excel/2006/main">
          <x14:cfRule type="cellIs" priority="4889" operator="equal" id="{DDD43A90-CC21-4D28-BFD0-8DACBEE36D97}">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87" operator="equal" id="{C5B744A1-E243-466E-B6BC-3BB8B892D26E}">
            <xm:f>'C:\Users\DJS3\AppData\Local\Microsoft\Windows\INetCache\Content.Outlook\JI8JZMX1\[Copia de 18-06-2019 (002) (003).xlsx]DATOS'!#REF!</xm:f>
            <x14:dxf>
              <font>
                <color rgb="FF9C0006"/>
              </font>
            </x14:dxf>
          </x14:cfRule>
          <x14:cfRule type="cellIs" priority="4888" operator="equal" id="{595D4B99-7160-4F1F-A18B-E38D4805460C}">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82" operator="containsText" id="{F016DDA1-E519-4B45-B043-9FF8ADD0FAA5}">
            <xm:f>NOT(ISERROR(SEARCH($G$5,D52)))</xm:f>
            <xm:f>$G$5</xm:f>
            <x14:dxf/>
          </x14:cfRule>
          <xm:sqref>D52</xm:sqref>
        </x14:conditionalFormatting>
        <x14:conditionalFormatting xmlns:xm="http://schemas.microsoft.com/office/excel/2006/main">
          <x14:cfRule type="cellIs" priority="4885" operator="equal" id="{41943D7D-7854-4865-AFD8-B80C496B904A}">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83" operator="equal" id="{D5FC7AE9-B946-4F38-992F-08C3374D9A89}">
            <xm:f>'C:\Users\DJS3\AppData\Local\Microsoft\Windows\INetCache\Content.Outlook\JI8JZMX1\[Copia de 18-06-2019 (002) (003).xlsx]DATOS'!#REF!</xm:f>
            <x14:dxf>
              <font>
                <color rgb="FF9C0006"/>
              </font>
            </x14:dxf>
          </x14:cfRule>
          <x14:cfRule type="cellIs" priority="4884" operator="equal" id="{3C8D23A5-E837-4657-A7C2-2925CFA0640C}">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78" operator="containsText" id="{A47E8992-52E2-4E69-ADF8-9E61174F2601}">
            <xm:f>NOT(ISERROR(SEARCH($G$5,D52)))</xm:f>
            <xm:f>$G$5</xm:f>
            <x14:dxf/>
          </x14:cfRule>
          <xm:sqref>D52</xm:sqref>
        </x14:conditionalFormatting>
        <x14:conditionalFormatting xmlns:xm="http://schemas.microsoft.com/office/excel/2006/main">
          <x14:cfRule type="cellIs" priority="4881" operator="equal" id="{C7E621B0-4B1F-4397-95FE-20C30A0F2784}">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79" operator="equal" id="{DB271382-0BF8-43F8-A71B-6F95B6D44F76}">
            <xm:f>'C:\Users\DJS3\AppData\Local\Microsoft\Windows\INetCache\Content.Outlook\JI8JZMX1\[Copia de 18-06-2019 (002) (003).xlsx]DATOS'!#REF!</xm:f>
            <x14:dxf>
              <font>
                <color rgb="FF9C0006"/>
              </font>
            </x14:dxf>
          </x14:cfRule>
          <x14:cfRule type="cellIs" priority="4880" operator="equal" id="{061E116A-E391-427E-AC0C-D48AC8A27C97}">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4876" operator="equal" id="{EB23F36D-6528-4199-8F43-C6F59E07E51A}">
            <xm:f>'C:\Users\DJS3\AppData\Local\Microsoft\Windows\INetCache\Content.Outlook\JI8JZMX1\[Copia de 18-06-2019 (002) (003).xlsx]DATOS'!#REF!</xm:f>
            <x14:dxf>
              <font>
                <color rgb="FF9C0006"/>
              </font>
            </x14:dxf>
          </x14:cfRule>
          <x14:cfRule type="cellIs" priority="4877" operator="equal" id="{492D6853-4A4E-4DCC-B101-5BC7AC51421B}">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4874" operator="equal" id="{30596D6F-F515-4D5B-B42B-7383E9CEBC4B}">
            <xm:f>'C:\Users\DJS3\AppData\Local\Microsoft\Windows\INetCache\Content.Outlook\JI8JZMX1\[Copia de 18-06-2019 (002) (003).xlsx]DATOS'!#REF!</xm:f>
            <x14:dxf>
              <font>
                <color rgb="FF9C0006"/>
              </font>
            </x14:dxf>
          </x14:cfRule>
          <x14:cfRule type="cellIs" priority="4875" operator="equal" id="{EBAF12B7-DE55-4CD6-B53A-D87B0812A19F}">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4856" operator="equal" id="{B2980E5E-40A4-4FDD-86FC-CDE5FA69DD65}">
            <xm:f>'C:\Users\DJS3\AppData\Local\Microsoft\Windows\INetCache\Content.Outlook\JI8JZMX1\[Copia de 18-06-2019 (002) (003).xlsx]DATOS'!#REF!</xm:f>
            <x14:dxf>
              <font>
                <b/>
                <i val="0"/>
                <color rgb="FFC00000"/>
              </font>
              <fill>
                <patternFill>
                  <bgColor rgb="FFFFC1D6"/>
                </patternFill>
              </fill>
            </x14:dxf>
          </x14:cfRule>
          <x14:cfRule type="cellIs" priority="4857" operator="equal" id="{36993FD9-2BF7-49B3-BB78-1B56CE79D9E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870" operator="containsText" id="{53CB4EE9-B926-45DE-803D-9209DA199C59}">
            <xm:f>NOT(ISERROR(SEARCH($G$5,D52)))</xm:f>
            <xm:f>$G$5</xm:f>
            <x14:dxf/>
          </x14:cfRule>
          <xm:sqref>D52</xm:sqref>
        </x14:conditionalFormatting>
        <x14:conditionalFormatting xmlns:xm="http://schemas.microsoft.com/office/excel/2006/main">
          <x14:cfRule type="cellIs" priority="4873" operator="equal" id="{36DAFECA-3657-4E85-9302-C51BD7E34D39}">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71" operator="equal" id="{5F451282-CD0F-4871-ABE8-9ACB140A5090}">
            <xm:f>'C:\Users\DJS3\AppData\Local\Microsoft\Windows\INetCache\Content.Outlook\JI8JZMX1\[Copia de 18-06-2019 (002) (003).xlsx]DATOS'!#REF!</xm:f>
            <x14:dxf>
              <font>
                <color rgb="FF9C0006"/>
              </font>
            </x14:dxf>
          </x14:cfRule>
          <x14:cfRule type="cellIs" priority="4872" operator="equal" id="{524237BF-8BBC-4973-B3AA-219335EA4761}">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66" operator="containsText" id="{FD16D4A2-5D6F-4713-BDF6-3B03C767E86C}">
            <xm:f>NOT(ISERROR(SEARCH($G$5,D52)))</xm:f>
            <xm:f>$G$5</xm:f>
            <x14:dxf/>
          </x14:cfRule>
          <xm:sqref>D52</xm:sqref>
        </x14:conditionalFormatting>
        <x14:conditionalFormatting xmlns:xm="http://schemas.microsoft.com/office/excel/2006/main">
          <x14:cfRule type="cellIs" priority="4869" operator="equal" id="{EDE55615-C110-42DE-A17C-FE14D93A678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67" operator="equal" id="{61D43C2A-3631-45BC-8503-977204B88BD0}">
            <xm:f>'C:\Users\DJS3\AppData\Local\Microsoft\Windows\INetCache\Content.Outlook\JI8JZMX1\[Copia de 18-06-2019 (002) (003).xlsx]DATOS'!#REF!</xm:f>
            <x14:dxf>
              <font>
                <color rgb="FF9C0006"/>
              </font>
            </x14:dxf>
          </x14:cfRule>
          <x14:cfRule type="cellIs" priority="4868" operator="equal" id="{97AD235B-2D57-46EA-9B4A-17901155B394}">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62" operator="containsText" id="{DD5FA2C7-8B0D-44BC-89E3-07A1E558867C}">
            <xm:f>NOT(ISERROR(SEARCH($G$5,D52)))</xm:f>
            <xm:f>$G$5</xm:f>
            <x14:dxf/>
          </x14:cfRule>
          <xm:sqref>D52</xm:sqref>
        </x14:conditionalFormatting>
        <x14:conditionalFormatting xmlns:xm="http://schemas.microsoft.com/office/excel/2006/main">
          <x14:cfRule type="cellIs" priority="4865" operator="equal" id="{5A10058C-95ED-44B3-87AA-0AA56286562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63" operator="equal" id="{637D85F6-8572-4DA9-A093-35A3675BA544}">
            <xm:f>'C:\Users\DJS3\AppData\Local\Microsoft\Windows\INetCache\Content.Outlook\JI8JZMX1\[Copia de 18-06-2019 (002) (003).xlsx]DATOS'!#REF!</xm:f>
            <x14:dxf>
              <font>
                <color rgb="FF9C0006"/>
              </font>
            </x14:dxf>
          </x14:cfRule>
          <x14:cfRule type="cellIs" priority="4864" operator="equal" id="{D6232DB6-1FC3-4C26-8FA5-A81C9209992B}">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58" operator="containsText" id="{0EA4779A-4300-4354-8000-8BD95D1E2E55}">
            <xm:f>NOT(ISERROR(SEARCH($G$5,D52)))</xm:f>
            <xm:f>$G$5</xm:f>
            <x14:dxf/>
          </x14:cfRule>
          <xm:sqref>D52</xm:sqref>
        </x14:conditionalFormatting>
        <x14:conditionalFormatting xmlns:xm="http://schemas.microsoft.com/office/excel/2006/main">
          <x14:cfRule type="cellIs" priority="4861" operator="equal" id="{BC80EC28-CF54-400A-9C06-B5EA6E15CDC2}">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59" operator="equal" id="{1C867338-6B30-4DE6-9C2E-FE7914ACE05F}">
            <xm:f>'C:\Users\DJS3\AppData\Local\Microsoft\Windows\INetCache\Content.Outlook\JI8JZMX1\[Copia de 18-06-2019 (002) (003).xlsx]DATOS'!#REF!</xm:f>
            <x14:dxf>
              <font>
                <color rgb="FF9C0006"/>
              </font>
            </x14:dxf>
          </x14:cfRule>
          <x14:cfRule type="cellIs" priority="4860" operator="equal" id="{B64ECC21-4206-4F44-92F0-FAEAD6FEE518}">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52" operator="containsText" id="{97A0825B-75DC-4540-A763-36C18AA42AB6}">
            <xm:f>NOT(ISERROR(SEARCH($G$5,D52)))</xm:f>
            <xm:f>$G$5</xm:f>
            <x14:dxf/>
          </x14:cfRule>
          <xm:sqref>D52</xm:sqref>
        </x14:conditionalFormatting>
        <x14:conditionalFormatting xmlns:xm="http://schemas.microsoft.com/office/excel/2006/main">
          <x14:cfRule type="cellIs" priority="4855" operator="equal" id="{2833E976-938C-43FB-ABBF-8C4A70839A31}">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53" operator="equal" id="{61CADCA1-C3E5-43C1-B678-D3E51F4C2AFD}">
            <xm:f>'C:\Users\DJS3\AppData\Local\Microsoft\Windows\INetCache\Content.Outlook\JI8JZMX1\[Copia de 18-06-2019 (002) (003).xlsx]DATOS'!#REF!</xm:f>
            <x14:dxf>
              <font>
                <color rgb="FF9C0006"/>
              </font>
            </x14:dxf>
          </x14:cfRule>
          <x14:cfRule type="cellIs" priority="4854" operator="equal" id="{F9634CAA-1EBC-4915-828C-EFEB752A5994}">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4850" operator="equal" id="{F4C0FEB5-A20A-446C-99D6-FCBDB5894C15}">
            <xm:f>'C:\Users\DJS3\AppData\Local\Microsoft\Windows\INetCache\Content.Outlook\JI8JZMX1\[Copia de 18-06-2019 (002) (003).xlsx]DATOS'!#REF!</xm:f>
            <x14:dxf>
              <font>
                <color rgb="FF9C0006"/>
              </font>
            </x14:dxf>
          </x14:cfRule>
          <x14:cfRule type="cellIs" priority="4851" operator="equal" id="{303471FC-425D-41B0-8963-F5D6D3E4629B}">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4848" operator="equal" id="{5B8618FB-AA22-4A27-912B-18D5D9144EDB}">
            <xm:f>'C:\Users\DJS3\AppData\Local\Microsoft\Windows\INetCache\Content.Outlook\JI8JZMX1\[Copia de 18-06-2019 (002) (003).xlsx]DATOS'!#REF!</xm:f>
            <x14:dxf>
              <font>
                <color rgb="FF9C0006"/>
              </font>
            </x14:dxf>
          </x14:cfRule>
          <x14:cfRule type="cellIs" priority="4849" operator="equal" id="{6DE26888-D420-44A9-ABF3-2A67554E3A26}">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4830" operator="equal" id="{4E3632F0-18AE-423F-9724-F5B86F74DC1D}">
            <xm:f>'C:\Users\DJS3\AppData\Local\Microsoft\Windows\INetCache\Content.Outlook\JI8JZMX1\[Copia de 18-06-2019 (002) (003).xlsx]DATOS'!#REF!</xm:f>
            <x14:dxf>
              <font>
                <b/>
                <i val="0"/>
                <color rgb="FFC00000"/>
              </font>
              <fill>
                <patternFill>
                  <bgColor rgb="FFFFC1D6"/>
                </patternFill>
              </fill>
            </x14:dxf>
          </x14:cfRule>
          <x14:cfRule type="cellIs" priority="4831" operator="equal" id="{650B30A0-F03A-408E-9AB8-5657222454A5}">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844" operator="containsText" id="{89D65FFC-868C-47BC-8C86-5AEFD1B2F20E}">
            <xm:f>NOT(ISERROR(SEARCH($G$5,D52)))</xm:f>
            <xm:f>$G$5</xm:f>
            <x14:dxf/>
          </x14:cfRule>
          <xm:sqref>D52</xm:sqref>
        </x14:conditionalFormatting>
        <x14:conditionalFormatting xmlns:xm="http://schemas.microsoft.com/office/excel/2006/main">
          <x14:cfRule type="cellIs" priority="4847" operator="equal" id="{42C3B49E-D735-4EF7-B6CE-0543C90B7605}">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45" operator="equal" id="{6C9E76C8-C654-4F26-870D-EE19F84512A6}">
            <xm:f>'C:\Users\DJS3\AppData\Local\Microsoft\Windows\INetCache\Content.Outlook\JI8JZMX1\[Copia de 18-06-2019 (002) (003).xlsx]DATOS'!#REF!</xm:f>
            <x14:dxf>
              <font>
                <color rgb="FF9C0006"/>
              </font>
            </x14:dxf>
          </x14:cfRule>
          <x14:cfRule type="cellIs" priority="4846" operator="equal" id="{1FD0C5CA-FE88-4AA7-BBC5-CA86D993E01C}">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40" operator="containsText" id="{C00E40AB-9EEF-4537-BD5A-664A168B2EAB}">
            <xm:f>NOT(ISERROR(SEARCH($G$5,D52)))</xm:f>
            <xm:f>$G$5</xm:f>
            <x14:dxf/>
          </x14:cfRule>
          <xm:sqref>D52</xm:sqref>
        </x14:conditionalFormatting>
        <x14:conditionalFormatting xmlns:xm="http://schemas.microsoft.com/office/excel/2006/main">
          <x14:cfRule type="cellIs" priority="4843" operator="equal" id="{0AD6AB58-77DE-4996-B8A0-9ECF9201D6AF}">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41" operator="equal" id="{08D9BBAA-E925-4E50-9A2E-9915EA6EA239}">
            <xm:f>'C:\Users\DJS3\AppData\Local\Microsoft\Windows\INetCache\Content.Outlook\JI8JZMX1\[Copia de 18-06-2019 (002) (003).xlsx]DATOS'!#REF!</xm:f>
            <x14:dxf>
              <font>
                <color rgb="FF9C0006"/>
              </font>
            </x14:dxf>
          </x14:cfRule>
          <x14:cfRule type="cellIs" priority="4842" operator="equal" id="{0AD99402-DAA5-4985-A311-553088652D7A}">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36" operator="containsText" id="{E9227DBF-6A61-4EE9-A0FB-57F38F15BB44}">
            <xm:f>NOT(ISERROR(SEARCH($G$5,D52)))</xm:f>
            <xm:f>$G$5</xm:f>
            <x14:dxf/>
          </x14:cfRule>
          <xm:sqref>D52</xm:sqref>
        </x14:conditionalFormatting>
        <x14:conditionalFormatting xmlns:xm="http://schemas.microsoft.com/office/excel/2006/main">
          <x14:cfRule type="cellIs" priority="4839" operator="equal" id="{31EB1A49-A59D-48D0-9B12-AA113D5A9223}">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37" operator="equal" id="{4E769062-96FB-45FE-84E1-97E8C01061A0}">
            <xm:f>'C:\Users\DJS3\AppData\Local\Microsoft\Windows\INetCache\Content.Outlook\JI8JZMX1\[Copia de 18-06-2019 (002) (003).xlsx]DATOS'!#REF!</xm:f>
            <x14:dxf>
              <font>
                <color rgb="FF9C0006"/>
              </font>
            </x14:dxf>
          </x14:cfRule>
          <x14:cfRule type="cellIs" priority="4838" operator="equal" id="{EAA78090-3994-44D5-94F2-EB7D0DABA870}">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32" operator="containsText" id="{496B79FB-EED4-46EC-A16C-E7F758ACE165}">
            <xm:f>NOT(ISERROR(SEARCH($G$5,D52)))</xm:f>
            <xm:f>$G$5</xm:f>
            <x14:dxf/>
          </x14:cfRule>
          <xm:sqref>D52</xm:sqref>
        </x14:conditionalFormatting>
        <x14:conditionalFormatting xmlns:xm="http://schemas.microsoft.com/office/excel/2006/main">
          <x14:cfRule type="cellIs" priority="4835" operator="equal" id="{51D02D6A-C13C-4A29-AC73-A4C20E272C91}">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33" operator="equal" id="{9D9036DB-D388-4B65-908F-B06F02DD1BDB}">
            <xm:f>'C:\Users\DJS3\AppData\Local\Microsoft\Windows\INetCache\Content.Outlook\JI8JZMX1\[Copia de 18-06-2019 (002) (003).xlsx]DATOS'!#REF!</xm:f>
            <x14:dxf>
              <font>
                <color rgb="FF9C0006"/>
              </font>
            </x14:dxf>
          </x14:cfRule>
          <x14:cfRule type="cellIs" priority="4834" operator="equal" id="{6EB41B0E-A29B-4440-8BF4-9FE47D7A1EBE}">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4829" operator="equal" id="{3CD8045F-EB32-4351-A83E-8D0C7C3E3CF3}">
            <xm:f>'C:\Users\DJS3\AppData\Local\Microsoft\Windows\INetCache\Content.Outlook\JI8JZMX1\[Copia de 18-06-2019 (002) (003).xlsx]DATOS'!#REF!</xm:f>
            <x14:dxf>
              <font>
                <b/>
                <i val="0"/>
                <color theme="9" tint="-0.24994659260841701"/>
              </font>
            </x14:dxf>
          </x14:cfRule>
          <xm:sqref>D21</xm:sqref>
        </x14:conditionalFormatting>
        <x14:conditionalFormatting xmlns:xm="http://schemas.microsoft.com/office/excel/2006/main">
          <x14:cfRule type="cellIs" priority="4828" operator="equal" id="{8F077FF1-3610-4F2C-BA50-6763EEC8EA06}">
            <xm:f>'C:\Users\DJS3\AppData\Local\Microsoft\Windows\INetCache\Content.Outlook\JI8JZMX1\[Copia de 18-06-2019 (002) (003).xlsx]DATOS'!#REF!</xm:f>
            <x14:dxf>
              <font>
                <b/>
                <i val="0"/>
                <color rgb="FFFF0000"/>
              </font>
            </x14:dxf>
          </x14:cfRule>
          <xm:sqref>D21</xm:sqref>
        </x14:conditionalFormatting>
        <x14:conditionalFormatting xmlns:xm="http://schemas.microsoft.com/office/excel/2006/main">
          <x14:cfRule type="cellIs" priority="4827" operator="equal" id="{916B2A9C-331D-483A-A280-1DBBD616DD35}">
            <xm:f>'C:\Users\DJS3\AppData\Local\Microsoft\Windows\INetCache\Content.Outlook\JI8JZMX1\[Copia de 18-06-2019 (002) (003).xlsx]DATOS'!#REF!</xm:f>
            <x14:dxf>
              <font>
                <b/>
                <i val="0"/>
                <color theme="9" tint="-0.24994659260841701"/>
              </font>
            </x14:dxf>
          </x14:cfRule>
          <xm:sqref>D23:D27</xm:sqref>
        </x14:conditionalFormatting>
        <x14:conditionalFormatting xmlns:xm="http://schemas.microsoft.com/office/excel/2006/main">
          <x14:cfRule type="cellIs" priority="4826" operator="equal" id="{5A3FA5AA-9314-42C8-A457-32A12ED8A6F0}">
            <xm:f>'C:\Users\DJS3\AppData\Local\Microsoft\Windows\INetCache\Content.Outlook\JI8JZMX1\[Copia de 18-06-2019 (002) (003).xlsx]DATOS'!#REF!</xm:f>
            <x14:dxf>
              <font>
                <b/>
                <i val="0"/>
                <color theme="9" tint="-0.24994659260841701"/>
              </font>
            </x14:dxf>
          </x14:cfRule>
          <xm:sqref>D23:D27</xm:sqref>
        </x14:conditionalFormatting>
        <x14:conditionalFormatting xmlns:xm="http://schemas.microsoft.com/office/excel/2006/main">
          <x14:cfRule type="cellIs" priority="4825" operator="equal" id="{719E460D-E0F7-41F9-B29E-EFDC1C45913C}">
            <xm:f>'C:\Users\DJS3\AppData\Local\Microsoft\Windows\INetCache\Content.Outlook\JI8JZMX1\[Copia de 18-06-2019 (002) (003).xlsx]DATOS'!#REF!</xm:f>
            <x14:dxf>
              <font>
                <b/>
                <i val="0"/>
                <color rgb="FFFF0000"/>
              </font>
            </x14:dxf>
          </x14:cfRule>
          <xm:sqref>D23:D27</xm:sqref>
        </x14:conditionalFormatting>
        <x14:conditionalFormatting xmlns:xm="http://schemas.microsoft.com/office/excel/2006/main">
          <x14:cfRule type="cellIs" priority="4824" operator="equal" id="{C5D112B9-FD92-435E-9DA2-9D72FFAB0171}">
            <xm:f>'C:\Users\DJS3\AppData\Local\Microsoft\Windows\INetCache\Content.Outlook\JI8JZMX1\[Copia de 18-06-2019 (002) (003).xlsx]DATOS'!#REF!</xm:f>
            <x14:dxf>
              <font>
                <b/>
                <i val="0"/>
                <color theme="9" tint="-0.24994659260841701"/>
              </font>
            </x14:dxf>
          </x14:cfRule>
          <xm:sqref>D29:D37</xm:sqref>
        </x14:conditionalFormatting>
        <x14:conditionalFormatting xmlns:xm="http://schemas.microsoft.com/office/excel/2006/main">
          <x14:cfRule type="cellIs" priority="4823" operator="equal" id="{5DAA92C5-9082-465F-8DC6-36D3A51EBE26}">
            <xm:f>'C:\Users\DJS3\AppData\Local\Microsoft\Windows\INetCache\Content.Outlook\JI8JZMX1\[Copia de 18-06-2019 (002) (003).xlsx]DATOS'!#REF!</xm:f>
            <x14:dxf>
              <font>
                <b/>
                <i val="0"/>
                <color rgb="FFFF0000"/>
              </font>
            </x14:dxf>
          </x14:cfRule>
          <xm:sqref>D29:D37</xm:sqref>
        </x14:conditionalFormatting>
        <x14:conditionalFormatting xmlns:xm="http://schemas.microsoft.com/office/excel/2006/main">
          <x14:cfRule type="cellIs" priority="4822" operator="equal" id="{A45C6484-BC8E-4181-B34F-52A87D39C81B}">
            <xm:f>'C:\Users\DJS3\AppData\Local\Microsoft\Windows\INetCache\Content.Outlook\JI8JZMX1\[Copia de 18-06-2019 (002) (003).xlsx]DATOS'!#REF!</xm:f>
            <x14:dxf>
              <font>
                <b/>
                <i val="0"/>
                <color theme="9" tint="-0.24994659260841701"/>
              </font>
            </x14:dxf>
          </x14:cfRule>
          <xm:sqref>D29:D37</xm:sqref>
        </x14:conditionalFormatting>
        <x14:conditionalFormatting xmlns:xm="http://schemas.microsoft.com/office/excel/2006/main">
          <x14:cfRule type="cellIs" priority="4821" operator="equal" id="{5F5E8718-8101-4A58-8E5C-3E51BDED1795}">
            <xm:f>'C:\Users\DJS3\AppData\Local\Microsoft\Windows\INetCache\Content.Outlook\JI8JZMX1\[Copia de 18-06-2019 (002) (003).xlsx]DATOS'!#REF!</xm:f>
            <x14:dxf>
              <font>
                <b/>
                <i val="0"/>
                <color theme="9" tint="-0.24994659260841701"/>
              </font>
            </x14:dxf>
          </x14:cfRule>
          <xm:sqref>D29:D37</xm:sqref>
        </x14:conditionalFormatting>
        <x14:conditionalFormatting xmlns:xm="http://schemas.microsoft.com/office/excel/2006/main">
          <x14:cfRule type="cellIs" priority="4820" operator="equal" id="{41F02670-FA81-4B79-B0CF-83EEE1290AFF}">
            <xm:f>'C:\Users\DJS3\AppData\Local\Microsoft\Windows\INetCache\Content.Outlook\JI8JZMX1\[Copia de 18-06-2019 (002) (003).xlsx]DATOS'!#REF!</xm:f>
            <x14:dxf>
              <font>
                <b/>
                <i val="0"/>
                <color rgb="FFFF0000"/>
              </font>
            </x14:dxf>
          </x14:cfRule>
          <xm:sqref>D29:D37</xm:sqref>
        </x14:conditionalFormatting>
        <x14:conditionalFormatting xmlns:xm="http://schemas.microsoft.com/office/excel/2006/main">
          <x14:cfRule type="cellIs" priority="4819" operator="equal" id="{3567CF8E-59DA-4CFE-A4B6-EB4C90DACD0A}">
            <xm:f>'C:\Users\DJS3\AppData\Local\Microsoft\Windows\INetCache\Content.Outlook\JI8JZMX1\[Copia de 18-06-2019 (002) (003).xlsx]DATOS'!#REF!</xm:f>
            <x14:dxf>
              <font>
                <b/>
                <i val="0"/>
                <color theme="9" tint="-0.24994659260841701"/>
              </font>
            </x14:dxf>
          </x14:cfRule>
          <xm:sqref>D47:D51</xm:sqref>
        </x14:conditionalFormatting>
        <x14:conditionalFormatting xmlns:xm="http://schemas.microsoft.com/office/excel/2006/main">
          <x14:cfRule type="cellIs" priority="4818" operator="equal" id="{22E7134B-F81D-4D4D-94E2-C3EA1DC70CB7}">
            <xm:f>'C:\Users\DJS3\AppData\Local\Microsoft\Windows\INetCache\Content.Outlook\JI8JZMX1\[Copia de 18-06-2019 (002) (003).xlsx]DATOS'!#REF!</xm:f>
            <x14:dxf>
              <font>
                <b/>
                <i val="0"/>
                <color theme="9" tint="-0.24994659260841701"/>
              </font>
            </x14:dxf>
          </x14:cfRule>
          <xm:sqref>D47:D51</xm:sqref>
        </x14:conditionalFormatting>
        <x14:conditionalFormatting xmlns:xm="http://schemas.microsoft.com/office/excel/2006/main">
          <x14:cfRule type="cellIs" priority="4817" operator="equal" id="{DBA6728A-85DB-481A-8EC0-25D85CC6906C}">
            <xm:f>'C:\Users\DJS3\AppData\Local\Microsoft\Windows\INetCache\Content.Outlook\JI8JZMX1\[Copia de 18-06-2019 (002) (003).xlsx]DATOS'!#REF!</xm:f>
            <x14:dxf>
              <font>
                <b/>
                <i val="0"/>
                <color theme="9" tint="-0.24994659260841701"/>
              </font>
            </x14:dxf>
          </x14:cfRule>
          <xm:sqref>D47:D51</xm:sqref>
        </x14:conditionalFormatting>
        <x14:conditionalFormatting xmlns:xm="http://schemas.microsoft.com/office/excel/2006/main">
          <x14:cfRule type="cellIs" priority="4816" operator="equal" id="{7BA529C3-71EC-4D0D-8737-7EB814082762}">
            <xm:f>'C:\Users\DJS3\AppData\Local\Microsoft\Windows\INetCache\Content.Outlook\JI8JZMX1\[Copia de 18-06-2019 (002) (003).xlsx]DATOS'!#REF!</xm:f>
            <x14:dxf>
              <font>
                <b/>
                <i val="0"/>
                <color rgb="FFFF0000"/>
              </font>
            </x14:dxf>
          </x14:cfRule>
          <xm:sqref>D47:D51</xm:sqref>
        </x14:conditionalFormatting>
        <x14:conditionalFormatting xmlns:xm="http://schemas.microsoft.com/office/excel/2006/main">
          <x14:cfRule type="cellIs" priority="4811" operator="equal" id="{18009D85-B9A3-4373-9B25-184F11E0BD16}">
            <xm:f>DATOS!$C$3</xm:f>
            <x14:dxf>
              <font>
                <color rgb="FF9C0006"/>
              </font>
              <fill>
                <patternFill>
                  <bgColor rgb="FFFFC7CE"/>
                </patternFill>
              </fill>
            </x14:dxf>
          </x14:cfRule>
          <x14:cfRule type="cellIs" priority="4812" operator="equal" id="{12BB192E-A13F-46E0-870B-043CB8628E7D}">
            <xm:f>DATOS!$C$3</xm:f>
            <x14:dxf>
              <font>
                <b/>
                <i val="0"/>
                <color rgb="FFFF0000"/>
              </font>
              <fill>
                <patternFill>
                  <bgColor rgb="FFFFCCCC"/>
                </patternFill>
              </fill>
            </x14:dxf>
          </x14:cfRule>
          <x14:cfRule type="cellIs" priority="4813" operator="equal" id="{7B7B4A76-9131-46A2-8098-C1BF61986508}">
            <xm:f>DATOS!$C$2</xm:f>
            <x14:dxf>
              <font>
                <b/>
                <i val="0"/>
                <color theme="9" tint="0.59996337778862885"/>
              </font>
              <fill>
                <patternFill>
                  <bgColor theme="9" tint="-0.24994659260841701"/>
                </patternFill>
              </fill>
            </x14:dxf>
          </x14:cfRule>
          <x14:cfRule type="cellIs" priority="4814" operator="equal" id="{8E5DFF11-9B6F-489A-95F2-22F9DC72D15F}">
            <xm:f>DATOS!$A$3</xm:f>
            <x14:dxf>
              <font>
                <b/>
                <i val="0"/>
                <color rgb="FFFF3300"/>
              </font>
            </x14:dxf>
          </x14:cfRule>
          <x14:cfRule type="cellIs" priority="4815" operator="equal" id="{FDC8B922-E022-41B3-8A2D-9FBE89849570}">
            <xm:f>DATOS!$A$2</xm:f>
            <x14:dxf>
              <font>
                <b/>
                <i val="0"/>
                <color theme="9" tint="-0.24994659260841701"/>
              </font>
            </x14:dxf>
          </x14:cfRule>
          <xm:sqref>A178:B178 D178 A182 A201 A209 A211 A213 A221 A229 A242 A250 A266 A272 A258:A259 A277:A282 A179:D181 A202:D208 A210:D210 A212:D212 A214:D220 A230:D241 A243:D249 A251:D257 A260:D265 A267:D271 A273:D276 A52:B52 D52 A183:D195 D201 D221 D209 A222:D225 D242 D250 D258 A284:D285 B302:D302 A286:A309 B304:D309 B286 A5:D7 A4 A1:D2 A3:B3 A11:D51 A8:B10 C10:D10 A310:XFD1048576 A53:D88 A90:D90 A89:B89 D89 A91:B91 A199:D200 A196:B196 D196 A228:D228 D226 A283:B283 D278:D283 B301 D287:D301 E1:XFD166 A92:D166 A170:D177 A167:XFD167 A168:B169 E168:XFD309 A198:B198 A197 A226:B227</xm:sqref>
        </x14:conditionalFormatting>
        <x14:conditionalFormatting xmlns:xm="http://schemas.microsoft.com/office/excel/2006/main">
          <x14:cfRule type="containsText" priority="4808" operator="containsText" id="{B73A071F-70F7-411B-A698-6C8770D362F3}">
            <xm:f>NOT(ISERROR(SEARCH('C:\Users\DJS3\AppData\Local\Microsoft\Windows\INetCache\Content.Outlook\JI8JZMX1\[Copia de 18-06-2019 (002) (003).xlsx]DATOS'!#REF!,B58)))</xm:f>
            <xm:f>'C:\Users\DJS3\AppData\Local\Microsoft\Windows\INetCache\Content.Outlook\JI8JZMX1\[Copia de 18-06-2019 (002) (003).xlsx]DATOS'!#REF!</xm:f>
            <x14:dxf/>
          </x14:cfRule>
          <xm:sqref>B58 D58</xm:sqref>
        </x14:conditionalFormatting>
        <x14:conditionalFormatting xmlns:xm="http://schemas.microsoft.com/office/excel/2006/main">
          <x14:cfRule type="cellIs" priority="4809" operator="equal" id="{D733C86D-2E30-4530-B53C-2DC1F1099F29}">
            <xm:f>'C:\Users\DJS3\AppData\Local\Microsoft\Windows\INetCache\Content.Outlook\JI8JZMX1\[Copia de 18-06-2019 (002) (003).xlsx]DATOS'!#REF!</xm:f>
            <x14:dxf>
              <font>
                <color rgb="FF9C0006"/>
              </font>
            </x14:dxf>
          </x14:cfRule>
          <x14:cfRule type="cellIs" priority="4810" operator="equal" id="{9E155031-C06F-4398-B37F-B9FAF0111110}">
            <xm:f>'C:\Users\DJS3\AppData\Local\Microsoft\Windows\INetCache\Content.Outlook\JI8JZMX1\[Copia de 18-06-2019 (002) (003).xlsx]DATOS'!#REF!</xm:f>
            <x14:dxf>
              <font>
                <color auto="1"/>
              </font>
              <fill>
                <patternFill>
                  <bgColor theme="0"/>
                </patternFill>
              </fill>
            </x14:dxf>
          </x14:cfRule>
          <xm:sqref>B58 D58</xm:sqref>
        </x14:conditionalFormatting>
        <x14:conditionalFormatting xmlns:xm="http://schemas.microsoft.com/office/excel/2006/main">
          <x14:cfRule type="containsText" priority="4805" operator="containsText" id="{BE8B5D6E-80D8-40EF-959D-AA9D88F04DF5}">
            <xm:f>NOT(ISERROR(SEARCH('C:\Users\DJS3\AppData\Local\Microsoft\Windows\INetCache\Content.Outlook\JI8JZMX1\[Copia de 18-06-2019 (002) (003).xlsx]DATOS'!#REF!,B79)))</xm:f>
            <xm:f>'C:\Users\DJS3\AppData\Local\Microsoft\Windows\INetCache\Content.Outlook\JI8JZMX1\[Copia de 18-06-2019 (002) (003).xlsx]DATOS'!#REF!</xm:f>
            <x14:dxf/>
          </x14:cfRule>
          <xm:sqref>B79 D79</xm:sqref>
        </x14:conditionalFormatting>
        <x14:conditionalFormatting xmlns:xm="http://schemas.microsoft.com/office/excel/2006/main">
          <x14:cfRule type="cellIs" priority="4806" operator="equal" id="{DF5988BF-81A4-48F1-B8CA-9B7523DA233B}">
            <xm:f>'C:\Users\DJS3\AppData\Local\Microsoft\Windows\INetCache\Content.Outlook\JI8JZMX1\[Copia de 18-06-2019 (002) (003).xlsx]DATOS'!#REF!</xm:f>
            <x14:dxf>
              <font>
                <color rgb="FF9C0006"/>
              </font>
            </x14:dxf>
          </x14:cfRule>
          <x14:cfRule type="cellIs" priority="4807" operator="equal" id="{02DD16FA-6DEA-42D8-A536-47AB2DD6822A}">
            <xm:f>'C:\Users\DJS3\AppData\Local\Microsoft\Windows\INetCache\Content.Outlook\JI8JZMX1\[Copia de 18-06-2019 (002) (003).xlsx]DATOS'!#REF!</xm:f>
            <x14:dxf>
              <font>
                <color auto="1"/>
              </font>
              <fill>
                <patternFill>
                  <bgColor theme="0"/>
                </patternFill>
              </fill>
            </x14:dxf>
          </x14:cfRule>
          <xm:sqref>B79 D79</xm:sqref>
        </x14:conditionalFormatting>
        <x14:conditionalFormatting xmlns:xm="http://schemas.microsoft.com/office/excel/2006/main">
          <x14:cfRule type="containsText" priority="4802" operator="containsText" id="{9A607B31-3083-4876-9D90-3959247266C0}">
            <xm:f>NOT(ISERROR(SEARCH('C:\Users\DJS3\AppData\Local\Microsoft\Windows\INetCache\Content.Outlook\JI8JZMX1\[Copia de 18-06-2019 (002) (003).xlsx]DATOS'!#REF!,B57)))</xm:f>
            <xm:f>'C:\Users\DJS3\AppData\Local\Microsoft\Windows\INetCache\Content.Outlook\JI8JZMX1\[Copia de 18-06-2019 (002) (003).xlsx]DATOS'!#REF!</xm:f>
            <x14:dxf/>
          </x14:cfRule>
          <xm:sqref>B57:C57</xm:sqref>
        </x14:conditionalFormatting>
        <x14:conditionalFormatting xmlns:xm="http://schemas.microsoft.com/office/excel/2006/main">
          <x14:cfRule type="cellIs" priority="4803" operator="equal" id="{0C789645-FE16-4EF3-A7D4-ED4699052B33}">
            <xm:f>'C:\Users\DJS3\AppData\Local\Microsoft\Windows\INetCache\Content.Outlook\JI8JZMX1\[Copia de 18-06-2019 (002) (003).xlsx]DATOS'!#REF!</xm:f>
            <x14:dxf>
              <font>
                <color rgb="FF9C0006"/>
              </font>
            </x14:dxf>
          </x14:cfRule>
          <x14:cfRule type="cellIs" priority="4804" operator="equal" id="{E612C0EC-312D-4699-83B2-CC05397F7BBA}">
            <xm:f>'C:\Users\DJS3\AppData\Local\Microsoft\Windows\INetCache\Content.Outlook\JI8JZMX1\[Copia de 18-06-2019 (002) (003).xlsx]DATOS'!#REF!</xm:f>
            <x14:dxf>
              <font>
                <color auto="1"/>
              </font>
              <fill>
                <patternFill>
                  <bgColor theme="0"/>
                </patternFill>
              </fill>
            </x14:dxf>
          </x14:cfRule>
          <xm:sqref>B57:C57</xm:sqref>
        </x14:conditionalFormatting>
        <x14:conditionalFormatting xmlns:xm="http://schemas.microsoft.com/office/excel/2006/main">
          <x14:cfRule type="cellIs" priority="4800" operator="equal" id="{22789C74-53D6-4189-A397-794C2E833072}">
            <xm:f>'C:\Users\DJS3\AppData\Local\Microsoft\Windows\INetCache\Content.Outlook\JI8JZMX1\[Copia de 18-06-2019 (002) (003).xlsx]DATOS'!#REF!</xm:f>
            <x14:dxf>
              <font>
                <color rgb="FF9C0006"/>
              </font>
            </x14:dxf>
          </x14:cfRule>
          <x14:cfRule type="cellIs" priority="4801" operator="equal" id="{D7E6A4E6-79A6-481F-94B0-8DA2D5C2E9C4}">
            <xm:f>'C:\Users\DJS3\AppData\Local\Microsoft\Windows\INetCache\Content.Outlook\JI8JZMX1\[Copia de 18-06-2019 (002) (003).xlsx]DATOS'!#REF!</xm:f>
            <x14:dxf>
              <font>
                <color auto="1"/>
              </font>
              <fill>
                <patternFill>
                  <bgColor theme="0"/>
                </patternFill>
              </fill>
            </x14:dxf>
          </x14:cfRule>
          <xm:sqref>D57</xm:sqref>
        </x14:conditionalFormatting>
        <x14:conditionalFormatting xmlns:xm="http://schemas.microsoft.com/office/excel/2006/main">
          <x14:cfRule type="containsText" priority="4799" operator="containsText" id="{DCE7B84E-742D-4590-9604-E785C9D05467}">
            <xm:f>NOT(ISERROR(SEARCH('C:\Users\DJS3\AppData\Local\Microsoft\Windows\INetCache\Content.Outlook\JI8JZMX1\[Copia de 18-06-2019 (002) (003).xlsx]DATOS'!#REF!,D57)))</xm:f>
            <xm:f>'C:\Users\DJS3\AppData\Local\Microsoft\Windows\INetCache\Content.Outlook\JI8JZMX1\[Copia de 18-06-2019 (002) (003).xlsx]DATOS'!#REF!</xm:f>
            <x14:dxf/>
          </x14:cfRule>
          <xm:sqref>D57</xm:sqref>
        </x14:conditionalFormatting>
        <x14:conditionalFormatting xmlns:xm="http://schemas.microsoft.com/office/excel/2006/main">
          <x14:cfRule type="cellIs" priority="4797" operator="equal" id="{FA5BB5CE-79DF-48BE-973F-EBC37DEE8856}">
            <xm:f>'C:\Users\DJS3\AppData\Local\Microsoft\Windows\INetCache\Content.Outlook\JI8JZMX1\[Copia de 18-06-2019 (002) (003).xlsx]DATOS'!#REF!</xm:f>
            <x14:dxf>
              <font>
                <color rgb="FF9C0006"/>
              </font>
            </x14:dxf>
          </x14:cfRule>
          <x14:cfRule type="cellIs" priority="4798" operator="equal" id="{6396B3CF-BFF6-46E8-897B-59D042DB2193}">
            <xm:f>'C:\Users\DJS3\AppData\Local\Microsoft\Windows\INetCache\Content.Outlook\JI8JZMX1\[Copia de 18-06-2019 (002) (003).xlsx]DATOS'!#REF!</xm:f>
            <x14:dxf>
              <font>
                <color auto="1"/>
              </font>
              <fill>
                <patternFill>
                  <bgColor theme="0"/>
                </patternFill>
              </fill>
            </x14:dxf>
          </x14:cfRule>
          <xm:sqref>B55:D56</xm:sqref>
        </x14:conditionalFormatting>
        <x14:conditionalFormatting xmlns:xm="http://schemas.microsoft.com/office/excel/2006/main">
          <x14:cfRule type="containsText" priority="4796" operator="containsText" id="{E521E424-CB4D-4A54-B87B-7C58F12D4CC5}">
            <xm:f>NOT(ISERROR(SEARCH('C:\Users\DJS3\AppData\Local\Microsoft\Windows\INetCache\Content.Outlook\JI8JZMX1\[Copia de 18-06-2019 (002) (003).xlsx]DATOS'!#REF!,B55)))</xm:f>
            <xm:f>'C:\Users\DJS3\AppData\Local\Microsoft\Windows\INetCache\Content.Outlook\JI8JZMX1\[Copia de 18-06-2019 (002) (003).xlsx]DATOS'!#REF!</xm:f>
            <x14:dxf/>
          </x14:cfRule>
          <xm:sqref>B55:D56</xm:sqref>
        </x14:conditionalFormatting>
        <x14:conditionalFormatting xmlns:xm="http://schemas.microsoft.com/office/excel/2006/main">
          <x14:cfRule type="containsText" priority="4791" operator="containsText" id="{86222B98-4A93-4728-9385-BA7EBEAFFE1D}">
            <xm:f>NOT(ISERROR(SEARCH('C:\Users\DJS3\AppData\Local\Microsoft\Windows\INetCache\Content.Outlook\JI8JZMX1\[Copia de 18-06-2019 (002) (003).xlsx]DATOS'!#REF!,D58)))</xm:f>
            <xm:f>'C:\Users\DJS3\AppData\Local\Microsoft\Windows\INetCache\Content.Outlook\JI8JZMX1\[Copia de 18-06-2019 (002) (003).xlsx]DATOS'!#REF!</xm:f>
            <x14:dxf/>
          </x14:cfRule>
          <xm:sqref>D58</xm:sqref>
        </x14:conditionalFormatting>
        <x14:conditionalFormatting xmlns:xm="http://schemas.microsoft.com/office/excel/2006/main">
          <x14:cfRule type="containsText" priority="4787" operator="containsText" id="{9605DB16-09E2-47E4-BD81-8C4EC0ABA2B7}">
            <xm:f>NOT(ISERROR(SEARCH($G$5,D58)))</xm:f>
            <xm:f>$G$5</xm:f>
            <x14:dxf/>
          </x14:cfRule>
          <xm:sqref>D58</xm:sqref>
        </x14:conditionalFormatting>
        <x14:conditionalFormatting xmlns:xm="http://schemas.microsoft.com/office/excel/2006/main">
          <x14:cfRule type="cellIs" priority="4790" operator="equal" id="{A5AD6874-DCD2-4AD2-9724-CF0E1DAEA743}">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88" operator="equal" id="{35470A3C-C9E0-4D8D-A97F-BFACAA82B9EC}">
            <xm:f>'C:\Users\DJS3\AppData\Local\Microsoft\Windows\INetCache\Content.Outlook\JI8JZMX1\[Copia de 18-06-2019 (002) (003).xlsx]DATOS'!#REF!</xm:f>
            <x14:dxf>
              <font>
                <color rgb="FF9C0006"/>
              </font>
            </x14:dxf>
          </x14:cfRule>
          <x14:cfRule type="cellIs" priority="4789" operator="equal" id="{542FF46E-5509-4A74-9A3E-45CEEC8D636D}">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95" operator="containsText" id="{AF843A6E-6451-4A8D-9039-BF3D5549A1EF}">
            <xm:f>NOT(ISERROR(SEARCH(#REF!,D58)))</xm:f>
            <xm:f>#REF!</xm:f>
            <x14:dxf/>
          </x14:cfRule>
          <xm:sqref>D58</xm:sqref>
        </x14:conditionalFormatting>
        <x14:conditionalFormatting xmlns:xm="http://schemas.microsoft.com/office/excel/2006/main">
          <x14:cfRule type="cellIs" priority="4785" operator="equal" id="{D7915D17-A4C8-4317-9ACE-B7FA46625EBD}">
            <xm:f>'C:\Users\DJS3\AppData\Local\Microsoft\Windows\INetCache\Content.Outlook\JI8JZMX1\[Copia de 18-06-2019 (002) (003).xlsx]DATOS'!#REF!</xm:f>
            <x14:dxf>
              <font>
                <color rgb="FF9C0006"/>
              </font>
            </x14:dxf>
          </x14:cfRule>
          <x14:cfRule type="cellIs" priority="4786" operator="equal" id="{E30FB368-5877-4517-8F3B-1279280DD00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783" operator="equal" id="{D4608CA1-6B16-486E-B4B6-1DF70ED9A773}">
            <xm:f>'C:\Users\DJS3\AppData\Local\Microsoft\Windows\INetCache\Content.Outlook\JI8JZMX1\[Copia de 18-06-2019 (002) (003).xlsx]DATOS'!#REF!</xm:f>
            <x14:dxf>
              <font>
                <color rgb="FF9C0006"/>
              </font>
            </x14:dxf>
          </x14:cfRule>
          <x14:cfRule type="cellIs" priority="4784" operator="equal" id="{41CE9D37-7235-4200-AAC8-2EB73DEDB8D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765" operator="equal" id="{B21315DD-A45E-4B49-AC8E-C14077323F9D}">
            <xm:f>'C:\Users\DJS3\AppData\Local\Microsoft\Windows\INetCache\Content.Outlook\JI8JZMX1\[Copia de 18-06-2019 (002) (003).xlsx]DATOS'!#REF!</xm:f>
            <x14:dxf>
              <font>
                <b/>
                <i val="0"/>
                <color rgb="FFC00000"/>
              </font>
              <fill>
                <patternFill>
                  <bgColor rgb="FFFFC1D6"/>
                </patternFill>
              </fill>
            </x14:dxf>
          </x14:cfRule>
          <x14:cfRule type="cellIs" priority="4766" operator="equal" id="{BBBDF862-7040-45BA-9186-A5C236E6E12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779" operator="containsText" id="{75004F0D-C286-4046-A220-5290B855A73A}">
            <xm:f>NOT(ISERROR(SEARCH($G$5,D58)))</xm:f>
            <xm:f>$G$5</xm:f>
            <x14:dxf/>
          </x14:cfRule>
          <xm:sqref>D58</xm:sqref>
        </x14:conditionalFormatting>
        <x14:conditionalFormatting xmlns:xm="http://schemas.microsoft.com/office/excel/2006/main">
          <x14:cfRule type="cellIs" priority="4782" operator="equal" id="{9F86DC04-9CC2-4146-A720-3CDFBFB7403B}">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80" operator="equal" id="{4B59DA58-9EF6-4A81-A6B0-AF9EE34E11BD}">
            <xm:f>'C:\Users\DJS3\AppData\Local\Microsoft\Windows\INetCache\Content.Outlook\JI8JZMX1\[Copia de 18-06-2019 (002) (003).xlsx]DATOS'!#REF!</xm:f>
            <x14:dxf>
              <font>
                <color rgb="FF9C0006"/>
              </font>
            </x14:dxf>
          </x14:cfRule>
          <x14:cfRule type="cellIs" priority="4781" operator="equal" id="{264BC9C2-0B22-45CB-B5A5-90F67087D04A}">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75" operator="containsText" id="{30803249-3DEA-43A3-99D8-FA27AB288FE7}">
            <xm:f>NOT(ISERROR(SEARCH($G$5,D58)))</xm:f>
            <xm:f>$G$5</xm:f>
            <x14:dxf/>
          </x14:cfRule>
          <xm:sqref>D58</xm:sqref>
        </x14:conditionalFormatting>
        <x14:conditionalFormatting xmlns:xm="http://schemas.microsoft.com/office/excel/2006/main">
          <x14:cfRule type="cellIs" priority="4778" operator="equal" id="{30193A5B-2A1C-4CBD-9163-4885F1ADFF9A}">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76" operator="equal" id="{19642C7F-604D-4FBA-A4BC-B808422A52C4}">
            <xm:f>'C:\Users\DJS3\AppData\Local\Microsoft\Windows\INetCache\Content.Outlook\JI8JZMX1\[Copia de 18-06-2019 (002) (003).xlsx]DATOS'!#REF!</xm:f>
            <x14:dxf>
              <font>
                <color rgb="FF9C0006"/>
              </font>
            </x14:dxf>
          </x14:cfRule>
          <x14:cfRule type="cellIs" priority="4777" operator="equal" id="{0AC0C4E7-77DC-4E3E-8F24-3F461888E72D}">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71" operator="containsText" id="{F5C716DF-264A-4B13-BC68-7E0BA9A894B5}">
            <xm:f>NOT(ISERROR(SEARCH($G$5,D58)))</xm:f>
            <xm:f>$G$5</xm:f>
            <x14:dxf/>
          </x14:cfRule>
          <xm:sqref>D58</xm:sqref>
        </x14:conditionalFormatting>
        <x14:conditionalFormatting xmlns:xm="http://schemas.microsoft.com/office/excel/2006/main">
          <x14:cfRule type="cellIs" priority="4774" operator="equal" id="{C7D25B80-C276-43C4-A463-1DEA76EFAFDD}">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72" operator="equal" id="{1F0950C3-C9CF-453F-85B9-8530F67873F1}">
            <xm:f>'C:\Users\DJS3\AppData\Local\Microsoft\Windows\INetCache\Content.Outlook\JI8JZMX1\[Copia de 18-06-2019 (002) (003).xlsx]DATOS'!#REF!</xm:f>
            <x14:dxf>
              <font>
                <color rgb="FF9C0006"/>
              </font>
            </x14:dxf>
          </x14:cfRule>
          <x14:cfRule type="cellIs" priority="4773" operator="equal" id="{46C90E55-E79A-41BA-BEDF-C2BA01BAC074}">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67" operator="containsText" id="{748AAFF4-199E-4E2A-B216-F45CCC47F57B}">
            <xm:f>NOT(ISERROR(SEARCH($G$5,D58)))</xm:f>
            <xm:f>$G$5</xm:f>
            <x14:dxf/>
          </x14:cfRule>
          <xm:sqref>D58</xm:sqref>
        </x14:conditionalFormatting>
        <x14:conditionalFormatting xmlns:xm="http://schemas.microsoft.com/office/excel/2006/main">
          <x14:cfRule type="cellIs" priority="4770" operator="equal" id="{6A90C532-BD67-4A4B-BB41-5E2FB7AAC9EB}">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68" operator="equal" id="{22F5F727-BC68-49F4-BF59-1AFA969C4EFF}">
            <xm:f>'C:\Users\DJS3\AppData\Local\Microsoft\Windows\INetCache\Content.Outlook\JI8JZMX1\[Copia de 18-06-2019 (002) (003).xlsx]DATOS'!#REF!</xm:f>
            <x14:dxf>
              <font>
                <color rgb="FF9C0006"/>
              </font>
            </x14:dxf>
          </x14:cfRule>
          <x14:cfRule type="cellIs" priority="4769" operator="equal" id="{63FD8572-3879-462A-A181-E6D41BCE794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763" operator="equal" id="{AFDF2F05-392E-45AC-9992-DD18615A5FA8}">
            <xm:f>'C:\Users\DJS3\AppData\Local\Microsoft\Windows\INetCache\Content.Outlook\JI8JZMX1\[Copia de 18-06-2019 (002) (003).xlsx]DATOS'!#REF!</xm:f>
            <x14:dxf>
              <font>
                <color rgb="FF9C0006"/>
              </font>
            </x14:dxf>
          </x14:cfRule>
          <x14:cfRule type="cellIs" priority="4764" operator="equal" id="{7261571B-CC2E-47D2-A5B1-BCE26BACD8C0}">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745" operator="equal" id="{BB2B632E-085F-4ECE-BEE0-91B0A11C4D61}">
            <xm:f>'C:\Users\DJS3\AppData\Local\Microsoft\Windows\INetCache\Content.Outlook\JI8JZMX1\[Copia de 18-06-2019 (002) (003).xlsx]DATOS'!#REF!</xm:f>
            <x14:dxf>
              <font>
                <b/>
                <i val="0"/>
                <color rgb="FFC00000"/>
              </font>
              <fill>
                <patternFill>
                  <bgColor rgb="FFFFC1D6"/>
                </patternFill>
              </fill>
            </x14:dxf>
          </x14:cfRule>
          <x14:cfRule type="cellIs" priority="4746" operator="equal" id="{C7240710-F551-4DF6-84DC-25E4ECCF01C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759" operator="containsText" id="{E356FBE7-9514-4112-84E0-3B54D338CFEC}">
            <xm:f>NOT(ISERROR(SEARCH($G$5,D58)))</xm:f>
            <xm:f>$G$5</xm:f>
            <x14:dxf/>
          </x14:cfRule>
          <xm:sqref>D58</xm:sqref>
        </x14:conditionalFormatting>
        <x14:conditionalFormatting xmlns:xm="http://schemas.microsoft.com/office/excel/2006/main">
          <x14:cfRule type="cellIs" priority="4762" operator="equal" id="{10325706-073E-41C2-ACC5-59D39E819F1D}">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60" operator="equal" id="{E009A692-9190-41D0-BE92-20BAC26444DD}">
            <xm:f>'C:\Users\DJS3\AppData\Local\Microsoft\Windows\INetCache\Content.Outlook\JI8JZMX1\[Copia de 18-06-2019 (002) (003).xlsx]DATOS'!#REF!</xm:f>
            <x14:dxf>
              <font>
                <color rgb="FF9C0006"/>
              </font>
            </x14:dxf>
          </x14:cfRule>
          <x14:cfRule type="cellIs" priority="4761" operator="equal" id="{16A29F53-79CB-403C-AF7C-C09CA0DF9510}">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55" operator="containsText" id="{E42A102A-EB79-4368-A11D-51722E70C780}">
            <xm:f>NOT(ISERROR(SEARCH($G$5,D58)))</xm:f>
            <xm:f>$G$5</xm:f>
            <x14:dxf/>
          </x14:cfRule>
          <xm:sqref>D58</xm:sqref>
        </x14:conditionalFormatting>
        <x14:conditionalFormatting xmlns:xm="http://schemas.microsoft.com/office/excel/2006/main">
          <x14:cfRule type="cellIs" priority="4758" operator="equal" id="{2B145B13-CCB1-4D8C-AE85-F4B80E62D08B}">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56" operator="equal" id="{D981FBC9-038A-4D46-AF4D-3542829B1A35}">
            <xm:f>'C:\Users\DJS3\AppData\Local\Microsoft\Windows\INetCache\Content.Outlook\JI8JZMX1\[Copia de 18-06-2019 (002) (003).xlsx]DATOS'!#REF!</xm:f>
            <x14:dxf>
              <font>
                <color rgb="FF9C0006"/>
              </font>
            </x14:dxf>
          </x14:cfRule>
          <x14:cfRule type="cellIs" priority="4757" operator="equal" id="{A7A68918-4840-4B35-BD68-E3B200200FC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51" operator="containsText" id="{FE424FBA-99B0-4826-AB5E-14DD21290B8C}">
            <xm:f>NOT(ISERROR(SEARCH($G$5,D58)))</xm:f>
            <xm:f>$G$5</xm:f>
            <x14:dxf/>
          </x14:cfRule>
          <xm:sqref>D58</xm:sqref>
        </x14:conditionalFormatting>
        <x14:conditionalFormatting xmlns:xm="http://schemas.microsoft.com/office/excel/2006/main">
          <x14:cfRule type="cellIs" priority="4754" operator="equal" id="{02D735A2-3015-4F6F-A9A8-698B23A57D4C}">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52" operator="equal" id="{B5EA4AE8-305B-49F0-B7B1-A124A47A9E06}">
            <xm:f>'C:\Users\DJS3\AppData\Local\Microsoft\Windows\INetCache\Content.Outlook\JI8JZMX1\[Copia de 18-06-2019 (002) (003).xlsx]DATOS'!#REF!</xm:f>
            <x14:dxf>
              <font>
                <color rgb="FF9C0006"/>
              </font>
            </x14:dxf>
          </x14:cfRule>
          <x14:cfRule type="cellIs" priority="4753" operator="equal" id="{97D310B4-C39F-4750-915B-F7A30DCF218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47" operator="containsText" id="{2F58A1B3-9244-4CAA-B789-F7CD13DFEB4A}">
            <xm:f>NOT(ISERROR(SEARCH($G$5,D58)))</xm:f>
            <xm:f>$G$5</xm:f>
            <x14:dxf/>
          </x14:cfRule>
          <xm:sqref>D58</xm:sqref>
        </x14:conditionalFormatting>
        <x14:conditionalFormatting xmlns:xm="http://schemas.microsoft.com/office/excel/2006/main">
          <x14:cfRule type="cellIs" priority="4750" operator="equal" id="{D63320AA-17A8-42A3-B74A-9997E4C96B42}">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48" operator="equal" id="{688D6D20-AC3B-4C6D-B15F-D54E5B3B82E1}">
            <xm:f>'C:\Users\DJS3\AppData\Local\Microsoft\Windows\INetCache\Content.Outlook\JI8JZMX1\[Copia de 18-06-2019 (002) (003).xlsx]DATOS'!#REF!</xm:f>
            <x14:dxf>
              <font>
                <color rgb="FF9C0006"/>
              </font>
            </x14:dxf>
          </x14:cfRule>
          <x14:cfRule type="cellIs" priority="4749" operator="equal" id="{B0098F7E-C5FE-4D19-A5CB-8E6D9254ECBE}">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743" operator="equal" id="{3CE812AA-65D7-4A5D-9CA5-17A953C3272C}">
            <xm:f>'C:\Users\DJS3\AppData\Local\Microsoft\Windows\INetCache\Content.Outlook\JI8JZMX1\[Copia de 18-06-2019 (002) (003).xlsx]DATOS'!#REF!</xm:f>
            <x14:dxf>
              <font>
                <color rgb="FF9C0006"/>
              </font>
            </x14:dxf>
          </x14:cfRule>
          <x14:cfRule type="cellIs" priority="4744" operator="equal" id="{38CB1CFE-AF83-4CD5-ACCA-38D43FFA409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725" operator="equal" id="{CC180A18-7B71-4C47-A674-EA9C46147C03}">
            <xm:f>'C:\Users\DJS3\AppData\Local\Microsoft\Windows\INetCache\Content.Outlook\JI8JZMX1\[Copia de 18-06-2019 (002) (003).xlsx]DATOS'!#REF!</xm:f>
            <x14:dxf>
              <font>
                <b/>
                <i val="0"/>
                <color rgb="FFC00000"/>
              </font>
              <fill>
                <patternFill>
                  <bgColor rgb="FFFFC1D6"/>
                </patternFill>
              </fill>
            </x14:dxf>
          </x14:cfRule>
          <x14:cfRule type="cellIs" priority="4726" operator="equal" id="{DC447E05-A0FD-4417-BC34-AF08426855E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739" operator="containsText" id="{A626B6D6-BB17-406A-A267-9E5BBFF80FE8}">
            <xm:f>NOT(ISERROR(SEARCH($G$5,D58)))</xm:f>
            <xm:f>$G$5</xm:f>
            <x14:dxf/>
          </x14:cfRule>
          <xm:sqref>D58</xm:sqref>
        </x14:conditionalFormatting>
        <x14:conditionalFormatting xmlns:xm="http://schemas.microsoft.com/office/excel/2006/main">
          <x14:cfRule type="cellIs" priority="4742" operator="equal" id="{15465571-FC7E-4409-A3AB-E6BC1704E4FA}">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40" operator="equal" id="{6CFCFFAE-9986-4503-A472-089926F3A44A}">
            <xm:f>'C:\Users\DJS3\AppData\Local\Microsoft\Windows\INetCache\Content.Outlook\JI8JZMX1\[Copia de 18-06-2019 (002) (003).xlsx]DATOS'!#REF!</xm:f>
            <x14:dxf>
              <font>
                <color rgb="FF9C0006"/>
              </font>
            </x14:dxf>
          </x14:cfRule>
          <x14:cfRule type="cellIs" priority="4741" operator="equal" id="{73EA6CC7-6897-4E8C-8B31-921FAE355DF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35" operator="containsText" id="{8A24780E-88DB-4207-83BD-7D9BF9EE38CB}">
            <xm:f>NOT(ISERROR(SEARCH($G$5,D58)))</xm:f>
            <xm:f>$G$5</xm:f>
            <x14:dxf/>
          </x14:cfRule>
          <xm:sqref>D58</xm:sqref>
        </x14:conditionalFormatting>
        <x14:conditionalFormatting xmlns:xm="http://schemas.microsoft.com/office/excel/2006/main">
          <x14:cfRule type="cellIs" priority="4738" operator="equal" id="{AE2545D9-2852-4561-8038-0AAA19E2A5F3}">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36" operator="equal" id="{B8DA5B5A-C0FC-439E-9063-7F6DD2F03829}">
            <xm:f>'C:\Users\DJS3\AppData\Local\Microsoft\Windows\INetCache\Content.Outlook\JI8JZMX1\[Copia de 18-06-2019 (002) (003).xlsx]DATOS'!#REF!</xm:f>
            <x14:dxf>
              <font>
                <color rgb="FF9C0006"/>
              </font>
            </x14:dxf>
          </x14:cfRule>
          <x14:cfRule type="cellIs" priority="4737" operator="equal" id="{74AFF7AD-79AD-4531-9054-B165A8CB5CB3}">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31" operator="containsText" id="{FB14817E-63AB-471B-801D-B953A5C0EAE1}">
            <xm:f>NOT(ISERROR(SEARCH($G$5,D58)))</xm:f>
            <xm:f>$G$5</xm:f>
            <x14:dxf/>
          </x14:cfRule>
          <xm:sqref>D58</xm:sqref>
        </x14:conditionalFormatting>
        <x14:conditionalFormatting xmlns:xm="http://schemas.microsoft.com/office/excel/2006/main">
          <x14:cfRule type="cellIs" priority="4734" operator="equal" id="{F0CD0636-527B-4998-90EA-7552039A9B7E}">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32" operator="equal" id="{7B71B3C3-11DD-45EB-8942-624DEF5DE3F7}">
            <xm:f>'C:\Users\DJS3\AppData\Local\Microsoft\Windows\INetCache\Content.Outlook\JI8JZMX1\[Copia de 18-06-2019 (002) (003).xlsx]DATOS'!#REF!</xm:f>
            <x14:dxf>
              <font>
                <color rgb="FF9C0006"/>
              </font>
            </x14:dxf>
          </x14:cfRule>
          <x14:cfRule type="cellIs" priority="4733" operator="equal" id="{7879268F-F96E-416B-B20A-E574C79DDBB9}">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27" operator="containsText" id="{856EF47D-A00B-470F-96AC-D240849E9856}">
            <xm:f>NOT(ISERROR(SEARCH($G$5,D58)))</xm:f>
            <xm:f>$G$5</xm:f>
            <x14:dxf/>
          </x14:cfRule>
          <xm:sqref>D58</xm:sqref>
        </x14:conditionalFormatting>
        <x14:conditionalFormatting xmlns:xm="http://schemas.microsoft.com/office/excel/2006/main">
          <x14:cfRule type="cellIs" priority="4730" operator="equal" id="{40E0DAA0-4FCD-48A7-BFBC-CA99D3014E0A}">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28" operator="equal" id="{7CEEFE56-4454-4872-B512-8FC199BB6F6B}">
            <xm:f>'C:\Users\DJS3\AppData\Local\Microsoft\Windows\INetCache\Content.Outlook\JI8JZMX1\[Copia de 18-06-2019 (002) (003).xlsx]DATOS'!#REF!</xm:f>
            <x14:dxf>
              <font>
                <color rgb="FF9C0006"/>
              </font>
            </x14:dxf>
          </x14:cfRule>
          <x14:cfRule type="cellIs" priority="4729" operator="equal" id="{977855D6-9BC3-4CAB-B9A3-E96D2D511890}">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723" operator="equal" id="{91EF84E4-A2D4-435E-9C66-13D3BB494113}">
            <xm:f>'C:\Users\DJS3\AppData\Local\Microsoft\Windows\INetCache\Content.Outlook\JI8JZMX1\[Copia de 18-06-2019 (002) (003).xlsx]DATOS'!#REF!</xm:f>
            <x14:dxf>
              <font>
                <color rgb="FF9C0006"/>
              </font>
            </x14:dxf>
          </x14:cfRule>
          <x14:cfRule type="cellIs" priority="4724" operator="equal" id="{E2103FC0-40C7-422F-A597-1518F8B3C5DB}">
            <xm:f>'C:\Users\DJS3\AppData\Local\Microsoft\Windows\INetCache\Content.Outlook\JI8JZMX1\[Copia de 18-06-2019 (002) (003).xlsx]DATOS'!#REF!</xm:f>
            <x14:dxf>
              <font>
                <color auto="1"/>
              </font>
              <fill>
                <patternFill>
                  <bgColor theme="0"/>
                </patternFill>
              </fill>
            </x14:dxf>
          </x14:cfRule>
          <xm:sqref>D59:D68</xm:sqref>
        </x14:conditionalFormatting>
        <x14:conditionalFormatting xmlns:xm="http://schemas.microsoft.com/office/excel/2006/main">
          <x14:cfRule type="containsText" priority="4722" operator="containsText" id="{832290B7-3A43-45D4-B5FB-6C48767F3D4F}">
            <xm:f>NOT(ISERROR(SEARCH('C:\Users\DJS3\AppData\Local\Microsoft\Windows\INetCache\Content.Outlook\JI8JZMX1\[Copia de 18-06-2019 (002) (003).xlsx]DATOS'!#REF!,D59)))</xm:f>
            <xm:f>'C:\Users\DJS3\AppData\Local\Microsoft\Windows\INetCache\Content.Outlook\JI8JZMX1\[Copia de 18-06-2019 (002) (003).xlsx]DATOS'!#REF!</xm:f>
            <x14:dxf/>
          </x14:cfRule>
          <xm:sqref>D59:D68</xm:sqref>
        </x14:conditionalFormatting>
        <x14:conditionalFormatting xmlns:xm="http://schemas.microsoft.com/office/excel/2006/main">
          <x14:cfRule type="cellIs" priority="4721" operator="equal" id="{D5472804-6ED1-4AD3-9EAF-B82D9FCA70DE}">
            <xm:f>'C:\Users\DJS3\AppData\Local\Microsoft\Windows\INetCache\Content.Outlook\JI8JZMX1\[Copia de 18-06-2019 (002) (003).xlsx]DATOS'!#REF!</xm:f>
            <x14:dxf>
              <font>
                <b/>
                <i val="0"/>
                <color theme="9" tint="-0.24994659260841701"/>
              </font>
            </x14:dxf>
          </x14:cfRule>
          <xm:sqref>D59:D68</xm:sqref>
        </x14:conditionalFormatting>
        <x14:conditionalFormatting xmlns:xm="http://schemas.microsoft.com/office/excel/2006/main">
          <x14:cfRule type="cellIs" priority="4720" operator="equal" id="{BAEDBD5C-9E2C-410A-A11B-E862538BE354}">
            <xm:f>'C:\Users\DJS3\AppData\Local\Microsoft\Windows\INetCache\Content.Outlook\JI8JZMX1\[Copia de 18-06-2019 (002) (003).xlsx]DATOS'!#REF!</xm:f>
            <x14:dxf>
              <font>
                <b/>
                <i val="0"/>
                <color theme="9" tint="-0.24994659260841701"/>
              </font>
            </x14:dxf>
          </x14:cfRule>
          <xm:sqref>D59:D68</xm:sqref>
        </x14:conditionalFormatting>
        <x14:conditionalFormatting xmlns:xm="http://schemas.microsoft.com/office/excel/2006/main">
          <x14:cfRule type="cellIs" priority="4719" operator="equal" id="{0E4EABC7-AC3B-4073-9EC2-52625C71C93B}">
            <xm:f>'C:\Users\DJS3\AppData\Local\Microsoft\Windows\INetCache\Content.Outlook\JI8JZMX1\[Copia de 18-06-2019 (002) (003).xlsx]DATOS'!#REF!</xm:f>
            <x14:dxf>
              <font>
                <b/>
                <i val="0"/>
                <color rgb="FFFF0000"/>
              </font>
            </x14:dxf>
          </x14:cfRule>
          <xm:sqref>D59:D68</xm:sqref>
        </x14:conditionalFormatting>
        <x14:conditionalFormatting xmlns:xm="http://schemas.microsoft.com/office/excel/2006/main">
          <x14:cfRule type="cellIs" priority="4718" operator="equal" id="{662523D4-CB9B-4403-8D0C-6FE9BFE8FEEC}">
            <xm:f>'C:\Users\DJS3\AppData\Local\Microsoft\Windows\INetCache\Content.Outlook\JI8JZMX1\[Copia de 18-06-2019 (002) (003).xlsx]DATOS'!#REF!</xm:f>
            <x14:dxf>
              <font>
                <b/>
                <i val="0"/>
                <color theme="9" tint="-0.24994659260841701"/>
              </font>
            </x14:dxf>
          </x14:cfRule>
          <xm:sqref>D59:D68</xm:sqref>
        </x14:conditionalFormatting>
        <x14:conditionalFormatting xmlns:xm="http://schemas.microsoft.com/office/excel/2006/main">
          <x14:cfRule type="cellIs" priority="4717" operator="equal" id="{B5884105-B278-455E-BA0E-DFD1AC267447}">
            <xm:f>'C:\Users\DJS3\AppData\Local\Microsoft\Windows\INetCache\Content.Outlook\JI8JZMX1\[Copia de 18-06-2019 (002) (003).xlsx]DATOS'!#REF!</xm:f>
            <x14:dxf>
              <font>
                <b/>
                <i val="0"/>
                <color rgb="FFFF0000"/>
              </font>
            </x14:dxf>
          </x14:cfRule>
          <xm:sqref>D59:D68</xm:sqref>
        </x14:conditionalFormatting>
        <x14:conditionalFormatting xmlns:xm="http://schemas.microsoft.com/office/excel/2006/main">
          <x14:cfRule type="cellIs" priority="4716" operator="equal" id="{A09A6C09-D123-4CBB-9CA5-3131F3EB092A}">
            <xm:f>'C:\Users\DJS3\AppData\Local\Microsoft\Windows\INetCache\Content.Outlook\JI8JZMX1\[Copia de 18-06-2019 (002) (003).xlsx]DATOS'!#REF!</xm:f>
            <x14:dxf>
              <font>
                <b/>
                <i val="0"/>
                <color theme="9" tint="-0.24994659260841701"/>
              </font>
            </x14:dxf>
          </x14:cfRule>
          <xm:sqref>D59:D68</xm:sqref>
        </x14:conditionalFormatting>
        <x14:conditionalFormatting xmlns:xm="http://schemas.microsoft.com/office/excel/2006/main">
          <x14:cfRule type="cellIs" priority="4715" operator="equal" id="{5D601985-8505-469B-B6A1-AAA0B65ADF91}">
            <xm:f>'C:\Users\DJS3\AppData\Local\Microsoft\Windows\INetCache\Content.Outlook\JI8JZMX1\[Copia de 18-06-2019 (002) (003).xlsx]DATOS'!#REF!</xm:f>
            <x14:dxf>
              <font>
                <b/>
                <i val="0"/>
                <color theme="9" tint="-0.24994659260841701"/>
              </font>
            </x14:dxf>
          </x14:cfRule>
          <xm:sqref>D59:D68</xm:sqref>
        </x14:conditionalFormatting>
        <x14:conditionalFormatting xmlns:xm="http://schemas.microsoft.com/office/excel/2006/main">
          <x14:cfRule type="cellIs" priority="4714" operator="equal" id="{A05ED5F4-F963-419E-8FEC-79DF84DCAABA}">
            <xm:f>'C:\Users\DJS3\AppData\Local\Microsoft\Windows\INetCache\Content.Outlook\JI8JZMX1\[Copia de 18-06-2019 (002) (003).xlsx]DATOS'!#REF!</xm:f>
            <x14:dxf>
              <font>
                <b/>
                <i val="0"/>
                <color rgb="FFFF0000"/>
              </font>
            </x14:dxf>
          </x14:cfRule>
          <xm:sqref>D59:D68</xm:sqref>
        </x14:conditionalFormatting>
        <x14:conditionalFormatting xmlns:xm="http://schemas.microsoft.com/office/excel/2006/main">
          <x14:cfRule type="containsText" priority="4711" operator="containsText" id="{C6230B5F-6D4F-4398-88E4-7DE0C1AE1814}">
            <xm:f>NOT(ISERROR(SEARCH('C:\Users\DJS3\AppData\Local\Microsoft\Windows\INetCache\Content.Outlook\JI8JZMX1\[Copia de 18-06-2019 (002) (003).xlsx]DATOS'!#REF!,D69)))</xm:f>
            <xm:f>'C:\Users\DJS3\AppData\Local\Microsoft\Windows\INetCache\Content.Outlook\JI8JZMX1\[Copia de 18-06-2019 (002) (003).xlsx]DATOS'!#REF!</xm:f>
            <x14:dxf/>
          </x14:cfRule>
          <xm:sqref>D69</xm:sqref>
        </x14:conditionalFormatting>
        <x14:conditionalFormatting xmlns:xm="http://schemas.microsoft.com/office/excel/2006/main">
          <x14:cfRule type="cellIs" priority="4712" operator="equal" id="{97511CC6-8361-4102-9344-F89E269C4693}">
            <xm:f>'C:\Users\DJS3\AppData\Local\Microsoft\Windows\INetCache\Content.Outlook\JI8JZMX1\[Copia de 18-06-2019 (002) (003).xlsx]DATOS'!#REF!</xm:f>
            <x14:dxf>
              <font>
                <color rgb="FF9C0006"/>
              </font>
            </x14:dxf>
          </x14:cfRule>
          <x14:cfRule type="cellIs" priority="4713" operator="equal" id="{15AD9077-F2B0-43FF-BE4C-02454B4B5CCF}">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706" operator="containsText" id="{51075A07-5FE2-4265-BAA8-488DF1AA0286}">
            <xm:f>NOT(ISERROR(SEARCH('C:\Users\DJS3\AppData\Local\Microsoft\Windows\INetCache\Content.Outlook\JI8JZMX1\[Copia de 18-06-2019 (002) (003).xlsx]DATOS'!#REF!,D69)))</xm:f>
            <xm:f>'C:\Users\DJS3\AppData\Local\Microsoft\Windows\INetCache\Content.Outlook\JI8JZMX1\[Copia de 18-06-2019 (002) (003).xlsx]DATOS'!#REF!</xm:f>
            <x14:dxf/>
          </x14:cfRule>
          <xm:sqref>D69</xm:sqref>
        </x14:conditionalFormatting>
        <x14:conditionalFormatting xmlns:xm="http://schemas.microsoft.com/office/excel/2006/main">
          <x14:cfRule type="containsText" priority="4702" operator="containsText" id="{659F26AB-8DD8-4B2D-9F10-1CE9BBD84669}">
            <xm:f>NOT(ISERROR(SEARCH($G$5,D69)))</xm:f>
            <xm:f>$G$5</xm:f>
            <x14:dxf/>
          </x14:cfRule>
          <xm:sqref>D69</xm:sqref>
        </x14:conditionalFormatting>
        <x14:conditionalFormatting xmlns:xm="http://schemas.microsoft.com/office/excel/2006/main">
          <x14:cfRule type="cellIs" priority="4705" operator="equal" id="{2650C8B3-EFEF-4EF3-9397-A4B946803B32}">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703" operator="equal" id="{E972FE83-FD3E-4178-A29B-F49794C54399}">
            <xm:f>'C:\Users\DJS3\AppData\Local\Microsoft\Windows\INetCache\Content.Outlook\JI8JZMX1\[Copia de 18-06-2019 (002) (003).xlsx]DATOS'!#REF!</xm:f>
            <x14:dxf>
              <font>
                <color rgb="FF9C0006"/>
              </font>
            </x14:dxf>
          </x14:cfRule>
          <x14:cfRule type="cellIs" priority="4704" operator="equal" id="{E1B6E299-F1C1-4658-8E50-0B5A6D0EC50B}">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710" operator="containsText" id="{D7FDBCC0-0B47-4666-B052-D92C49F4C16D}">
            <xm:f>NOT(ISERROR(SEARCH(#REF!,D69)))</xm:f>
            <xm:f>#REF!</xm:f>
            <x14:dxf/>
          </x14:cfRule>
          <xm:sqref>D69</xm:sqref>
        </x14:conditionalFormatting>
        <x14:conditionalFormatting xmlns:xm="http://schemas.microsoft.com/office/excel/2006/main">
          <x14:cfRule type="cellIs" priority="4700" operator="equal" id="{CE1078BA-FEC4-4B6E-9DD1-ACA37E0A2304}">
            <xm:f>'C:\Users\DJS3\AppData\Local\Microsoft\Windows\INetCache\Content.Outlook\JI8JZMX1\[Copia de 18-06-2019 (002) (003).xlsx]DATOS'!#REF!</xm:f>
            <x14:dxf>
              <font>
                <color rgb="FF9C0006"/>
              </font>
            </x14:dxf>
          </x14:cfRule>
          <x14:cfRule type="cellIs" priority="4701" operator="equal" id="{C3C86F9F-1B16-4BAE-AA7A-721E1F5488D6}">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ellIs" priority="4698" operator="equal" id="{84A1B465-EF13-4473-B737-51C1F679A41B}">
            <xm:f>'C:\Users\DJS3\AppData\Local\Microsoft\Windows\INetCache\Content.Outlook\JI8JZMX1\[Copia de 18-06-2019 (002) (003).xlsx]DATOS'!#REF!</xm:f>
            <x14:dxf>
              <font>
                <color rgb="FF9C0006"/>
              </font>
            </x14:dxf>
          </x14:cfRule>
          <x14:cfRule type="cellIs" priority="4699" operator="equal" id="{890CF086-5B89-4EC5-BFC5-E01DD024B016}">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ellIs" priority="4680" operator="equal" id="{D0F6E4C7-1196-4EF2-9B19-4F623852AA13}">
            <xm:f>'C:\Users\DJS3\AppData\Local\Microsoft\Windows\INetCache\Content.Outlook\JI8JZMX1\[Copia de 18-06-2019 (002) (003).xlsx]DATOS'!#REF!</xm:f>
            <x14:dxf>
              <font>
                <b/>
                <i val="0"/>
                <color rgb="FFC00000"/>
              </font>
              <fill>
                <patternFill>
                  <bgColor rgb="FFFFC1D6"/>
                </patternFill>
              </fill>
            </x14:dxf>
          </x14:cfRule>
          <x14:cfRule type="cellIs" priority="4681" operator="equal" id="{AEE95020-91CA-48A6-951C-C84C8ED3AF6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694" operator="containsText" id="{31981249-4E31-48D9-8859-18054A22325E}">
            <xm:f>NOT(ISERROR(SEARCH($G$5,D69)))</xm:f>
            <xm:f>$G$5</xm:f>
            <x14:dxf/>
          </x14:cfRule>
          <xm:sqref>D69</xm:sqref>
        </x14:conditionalFormatting>
        <x14:conditionalFormatting xmlns:xm="http://schemas.microsoft.com/office/excel/2006/main">
          <x14:cfRule type="cellIs" priority="4697" operator="equal" id="{3DE7F578-FDA3-4ED0-A860-CFD86DB98AFA}">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95" operator="equal" id="{BBFDBDCA-0012-43F0-849C-C29E10DC497C}">
            <xm:f>'C:\Users\DJS3\AppData\Local\Microsoft\Windows\INetCache\Content.Outlook\JI8JZMX1\[Copia de 18-06-2019 (002) (003).xlsx]DATOS'!#REF!</xm:f>
            <x14:dxf>
              <font>
                <color rgb="FF9C0006"/>
              </font>
            </x14:dxf>
          </x14:cfRule>
          <x14:cfRule type="cellIs" priority="4696" operator="equal" id="{2B6583B4-DF20-4B6F-927D-488F2D0EDBAE}">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90" operator="containsText" id="{C81AB5AA-7AB7-4F3A-9F4C-0D10EA3293E6}">
            <xm:f>NOT(ISERROR(SEARCH($G$5,D69)))</xm:f>
            <xm:f>$G$5</xm:f>
            <x14:dxf/>
          </x14:cfRule>
          <xm:sqref>D69</xm:sqref>
        </x14:conditionalFormatting>
        <x14:conditionalFormatting xmlns:xm="http://schemas.microsoft.com/office/excel/2006/main">
          <x14:cfRule type="cellIs" priority="4693" operator="equal" id="{8FF9999D-2C47-4BDA-834A-A9A1592E40BB}">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91" operator="equal" id="{2702F44F-D9F6-4A16-8788-85B31D0612DD}">
            <xm:f>'C:\Users\DJS3\AppData\Local\Microsoft\Windows\INetCache\Content.Outlook\JI8JZMX1\[Copia de 18-06-2019 (002) (003).xlsx]DATOS'!#REF!</xm:f>
            <x14:dxf>
              <font>
                <color rgb="FF9C0006"/>
              </font>
            </x14:dxf>
          </x14:cfRule>
          <x14:cfRule type="cellIs" priority="4692" operator="equal" id="{E61EBDD5-2608-4823-BD76-CBEAB4C7C323}">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86" operator="containsText" id="{7300BECA-F72E-4ED0-A932-9481D75D510E}">
            <xm:f>NOT(ISERROR(SEARCH($G$5,D69)))</xm:f>
            <xm:f>$G$5</xm:f>
            <x14:dxf/>
          </x14:cfRule>
          <xm:sqref>D69</xm:sqref>
        </x14:conditionalFormatting>
        <x14:conditionalFormatting xmlns:xm="http://schemas.microsoft.com/office/excel/2006/main">
          <x14:cfRule type="cellIs" priority="4689" operator="equal" id="{CA179CE4-19BF-4077-B2C2-1B1AD0993CE6}">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87" operator="equal" id="{172C60F7-21EB-4520-8C7B-A81A91DAC951}">
            <xm:f>'C:\Users\DJS3\AppData\Local\Microsoft\Windows\INetCache\Content.Outlook\JI8JZMX1\[Copia de 18-06-2019 (002) (003).xlsx]DATOS'!#REF!</xm:f>
            <x14:dxf>
              <font>
                <color rgb="FF9C0006"/>
              </font>
            </x14:dxf>
          </x14:cfRule>
          <x14:cfRule type="cellIs" priority="4688" operator="equal" id="{4E7E2886-5E8B-42AD-B894-950BDCB1763A}">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82" operator="containsText" id="{881F9B7B-2563-44F9-BCC2-5CE456D6AFA1}">
            <xm:f>NOT(ISERROR(SEARCH($G$5,D69)))</xm:f>
            <xm:f>$G$5</xm:f>
            <x14:dxf/>
          </x14:cfRule>
          <xm:sqref>D69</xm:sqref>
        </x14:conditionalFormatting>
        <x14:conditionalFormatting xmlns:xm="http://schemas.microsoft.com/office/excel/2006/main">
          <x14:cfRule type="cellIs" priority="4685" operator="equal" id="{3D47F778-2E84-4953-912A-6670774A407A}">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83" operator="equal" id="{99FF8853-4085-417A-9D4D-BFB7C784D733}">
            <xm:f>'C:\Users\DJS3\AppData\Local\Microsoft\Windows\INetCache\Content.Outlook\JI8JZMX1\[Copia de 18-06-2019 (002) (003).xlsx]DATOS'!#REF!</xm:f>
            <x14:dxf>
              <font>
                <color rgb="FF9C0006"/>
              </font>
            </x14:dxf>
          </x14:cfRule>
          <x14:cfRule type="cellIs" priority="4684" operator="equal" id="{4D056478-7729-43CF-9DEA-29F911B21FF7}">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ellIs" priority="4678" operator="equal" id="{CA55966D-EFC3-41D9-B8D3-71F9CCDC1F09}">
            <xm:f>'C:\Users\DJS3\AppData\Local\Microsoft\Windows\INetCache\Content.Outlook\JI8JZMX1\[Copia de 18-06-2019 (002) (003).xlsx]DATOS'!#REF!</xm:f>
            <x14:dxf>
              <font>
                <color rgb="FF9C0006"/>
              </font>
            </x14:dxf>
          </x14:cfRule>
          <x14:cfRule type="cellIs" priority="4679" operator="equal" id="{054E0FF5-B05C-4048-95C5-AA5551B7759A}">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ellIs" priority="4660" operator="equal" id="{14A25079-D5D5-4CDE-84A3-4146FBEE9572}">
            <xm:f>'C:\Users\DJS3\AppData\Local\Microsoft\Windows\INetCache\Content.Outlook\JI8JZMX1\[Copia de 18-06-2019 (002) (003).xlsx]DATOS'!#REF!</xm:f>
            <x14:dxf>
              <font>
                <b/>
                <i val="0"/>
                <color rgb="FFC00000"/>
              </font>
              <fill>
                <patternFill>
                  <bgColor rgb="FFFFC1D6"/>
                </patternFill>
              </fill>
            </x14:dxf>
          </x14:cfRule>
          <x14:cfRule type="cellIs" priority="4661" operator="equal" id="{2A3F9013-4837-4B7E-BF9B-9A1B21B34AC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674" operator="containsText" id="{19DF9A99-1453-44DC-B722-649D46608BD4}">
            <xm:f>NOT(ISERROR(SEARCH($G$5,D69)))</xm:f>
            <xm:f>$G$5</xm:f>
            <x14:dxf/>
          </x14:cfRule>
          <xm:sqref>D69</xm:sqref>
        </x14:conditionalFormatting>
        <x14:conditionalFormatting xmlns:xm="http://schemas.microsoft.com/office/excel/2006/main">
          <x14:cfRule type="cellIs" priority="4677" operator="equal" id="{DE626115-2A65-4C88-ADAC-A76253ED38CE}">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75" operator="equal" id="{6C6F9D33-1971-466F-B205-F4727FEB87C2}">
            <xm:f>'C:\Users\DJS3\AppData\Local\Microsoft\Windows\INetCache\Content.Outlook\JI8JZMX1\[Copia de 18-06-2019 (002) (003).xlsx]DATOS'!#REF!</xm:f>
            <x14:dxf>
              <font>
                <color rgb="FF9C0006"/>
              </font>
            </x14:dxf>
          </x14:cfRule>
          <x14:cfRule type="cellIs" priority="4676" operator="equal" id="{DEA9905A-D8F4-4655-9F20-902F9B305558}">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70" operator="containsText" id="{BEE3D8B2-E4C9-4AA1-8416-BA74ECFA0351}">
            <xm:f>NOT(ISERROR(SEARCH($G$5,D69)))</xm:f>
            <xm:f>$G$5</xm:f>
            <x14:dxf/>
          </x14:cfRule>
          <xm:sqref>D69</xm:sqref>
        </x14:conditionalFormatting>
        <x14:conditionalFormatting xmlns:xm="http://schemas.microsoft.com/office/excel/2006/main">
          <x14:cfRule type="cellIs" priority="4673" operator="equal" id="{BA08E461-A609-41DB-BAC8-00C16F4DEDAE}">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71" operator="equal" id="{35A2DE61-E536-452F-840C-82FF9A8FC13E}">
            <xm:f>'C:\Users\DJS3\AppData\Local\Microsoft\Windows\INetCache\Content.Outlook\JI8JZMX1\[Copia de 18-06-2019 (002) (003).xlsx]DATOS'!#REF!</xm:f>
            <x14:dxf>
              <font>
                <color rgb="FF9C0006"/>
              </font>
            </x14:dxf>
          </x14:cfRule>
          <x14:cfRule type="cellIs" priority="4672" operator="equal" id="{922F5C11-A9B1-4188-941D-2474D69266E2}">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66" operator="containsText" id="{635A9844-28CC-465E-A425-BF1BF04E9169}">
            <xm:f>NOT(ISERROR(SEARCH($G$5,D69)))</xm:f>
            <xm:f>$G$5</xm:f>
            <x14:dxf/>
          </x14:cfRule>
          <xm:sqref>D69</xm:sqref>
        </x14:conditionalFormatting>
        <x14:conditionalFormatting xmlns:xm="http://schemas.microsoft.com/office/excel/2006/main">
          <x14:cfRule type="cellIs" priority="4669" operator="equal" id="{DFA9E580-E747-42AA-A1AE-A34039C89B29}">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67" operator="equal" id="{00592FD4-CAF2-46CB-BE43-87CE4BC9B83F}">
            <xm:f>'C:\Users\DJS3\AppData\Local\Microsoft\Windows\INetCache\Content.Outlook\JI8JZMX1\[Copia de 18-06-2019 (002) (003).xlsx]DATOS'!#REF!</xm:f>
            <x14:dxf>
              <font>
                <color rgb="FF9C0006"/>
              </font>
            </x14:dxf>
          </x14:cfRule>
          <x14:cfRule type="cellIs" priority="4668" operator="equal" id="{283F0C44-C22B-48D3-A8C1-A01D30AE3DA0}">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62" operator="containsText" id="{C99AC48B-6724-4126-9F01-0CC04A272CF5}">
            <xm:f>NOT(ISERROR(SEARCH($G$5,D69)))</xm:f>
            <xm:f>$G$5</xm:f>
            <x14:dxf/>
          </x14:cfRule>
          <xm:sqref>D69</xm:sqref>
        </x14:conditionalFormatting>
        <x14:conditionalFormatting xmlns:xm="http://schemas.microsoft.com/office/excel/2006/main">
          <x14:cfRule type="cellIs" priority="4665" operator="equal" id="{C3995A04-F200-467D-B6DD-9CF7979F1C23}">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63" operator="equal" id="{824CEA86-DD3C-4BFF-B281-6B8A03CFD6C5}">
            <xm:f>'C:\Users\DJS3\AppData\Local\Microsoft\Windows\INetCache\Content.Outlook\JI8JZMX1\[Copia de 18-06-2019 (002) (003).xlsx]DATOS'!#REF!</xm:f>
            <x14:dxf>
              <font>
                <color rgb="FF9C0006"/>
              </font>
            </x14:dxf>
          </x14:cfRule>
          <x14:cfRule type="cellIs" priority="4664" operator="equal" id="{1D9E4543-160F-4F3B-BC24-B92303993770}">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ellIs" priority="4658" operator="equal" id="{5C95EBCA-5DF2-4D0F-AB2F-F51DCC7FDE02}">
            <xm:f>'C:\Users\DJS3\AppData\Local\Microsoft\Windows\INetCache\Content.Outlook\JI8JZMX1\[Copia de 18-06-2019 (002) (003).xlsx]DATOS'!#REF!</xm:f>
            <x14:dxf>
              <font>
                <color rgb="FF9C0006"/>
              </font>
            </x14:dxf>
          </x14:cfRule>
          <x14:cfRule type="cellIs" priority="4659" operator="equal" id="{AE6D5F4A-6F23-467A-A5CB-0A9C798FE897}">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ellIs" priority="4640" operator="equal" id="{5384E7A3-32F3-482D-BBF2-63EC69EA6E7B}">
            <xm:f>'C:\Users\DJS3\AppData\Local\Microsoft\Windows\INetCache\Content.Outlook\JI8JZMX1\[Copia de 18-06-2019 (002) (003).xlsx]DATOS'!#REF!</xm:f>
            <x14:dxf>
              <font>
                <b/>
                <i val="0"/>
                <color rgb="FFC00000"/>
              </font>
              <fill>
                <patternFill>
                  <bgColor rgb="FFFFC1D6"/>
                </patternFill>
              </fill>
            </x14:dxf>
          </x14:cfRule>
          <x14:cfRule type="cellIs" priority="4641" operator="equal" id="{F0D89865-36AF-4535-9D77-17BB7D37BAD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654" operator="containsText" id="{28B6C257-E38F-4322-9E47-652D41B429A5}">
            <xm:f>NOT(ISERROR(SEARCH($G$5,D69)))</xm:f>
            <xm:f>$G$5</xm:f>
            <x14:dxf/>
          </x14:cfRule>
          <xm:sqref>D69</xm:sqref>
        </x14:conditionalFormatting>
        <x14:conditionalFormatting xmlns:xm="http://schemas.microsoft.com/office/excel/2006/main">
          <x14:cfRule type="cellIs" priority="4657" operator="equal" id="{F6C951AA-DE68-4D68-9FF1-8E5B284614AD}">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55" operator="equal" id="{EADDCD40-2B22-4356-87D3-000B5AEF79F7}">
            <xm:f>'C:\Users\DJS3\AppData\Local\Microsoft\Windows\INetCache\Content.Outlook\JI8JZMX1\[Copia de 18-06-2019 (002) (003).xlsx]DATOS'!#REF!</xm:f>
            <x14:dxf>
              <font>
                <color rgb="FF9C0006"/>
              </font>
            </x14:dxf>
          </x14:cfRule>
          <x14:cfRule type="cellIs" priority="4656" operator="equal" id="{06688877-3276-40F9-84A2-5FE9E9674617}">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50" operator="containsText" id="{E19B924E-1BA3-4155-89AA-B05762B19B06}">
            <xm:f>NOT(ISERROR(SEARCH($G$5,D69)))</xm:f>
            <xm:f>$G$5</xm:f>
            <x14:dxf/>
          </x14:cfRule>
          <xm:sqref>D69</xm:sqref>
        </x14:conditionalFormatting>
        <x14:conditionalFormatting xmlns:xm="http://schemas.microsoft.com/office/excel/2006/main">
          <x14:cfRule type="cellIs" priority="4653" operator="equal" id="{FAE31572-AFAD-4F24-BB99-D90698254B4E}">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51" operator="equal" id="{B06E0D2D-2CF7-4D50-87D4-03038F96B1E1}">
            <xm:f>'C:\Users\DJS3\AppData\Local\Microsoft\Windows\INetCache\Content.Outlook\JI8JZMX1\[Copia de 18-06-2019 (002) (003).xlsx]DATOS'!#REF!</xm:f>
            <x14:dxf>
              <font>
                <color rgb="FF9C0006"/>
              </font>
            </x14:dxf>
          </x14:cfRule>
          <x14:cfRule type="cellIs" priority="4652" operator="equal" id="{5A24D8A9-0E1B-451D-8695-EF5A1E284EFC}">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46" operator="containsText" id="{7376B7BB-FF62-4D04-BF97-9277B4151F8B}">
            <xm:f>NOT(ISERROR(SEARCH($G$5,D69)))</xm:f>
            <xm:f>$G$5</xm:f>
            <x14:dxf/>
          </x14:cfRule>
          <xm:sqref>D69</xm:sqref>
        </x14:conditionalFormatting>
        <x14:conditionalFormatting xmlns:xm="http://schemas.microsoft.com/office/excel/2006/main">
          <x14:cfRule type="cellIs" priority="4649" operator="equal" id="{ED2195C3-416C-44B4-A14B-97EB4FBEA06E}">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47" operator="equal" id="{2A9F80BE-A22A-4F31-87A6-B9E9F33BA7B4}">
            <xm:f>'C:\Users\DJS3\AppData\Local\Microsoft\Windows\INetCache\Content.Outlook\JI8JZMX1\[Copia de 18-06-2019 (002) (003).xlsx]DATOS'!#REF!</xm:f>
            <x14:dxf>
              <font>
                <color rgb="FF9C0006"/>
              </font>
            </x14:dxf>
          </x14:cfRule>
          <x14:cfRule type="cellIs" priority="4648" operator="equal" id="{EE38FF25-7597-40CC-8BD7-29361EA625B3}">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42" operator="containsText" id="{65B2CF6A-D81D-45B3-9F4F-91FBE2FC65A5}">
            <xm:f>NOT(ISERROR(SEARCH($G$5,D69)))</xm:f>
            <xm:f>$G$5</xm:f>
            <x14:dxf/>
          </x14:cfRule>
          <xm:sqref>D69</xm:sqref>
        </x14:conditionalFormatting>
        <x14:conditionalFormatting xmlns:xm="http://schemas.microsoft.com/office/excel/2006/main">
          <x14:cfRule type="cellIs" priority="4645" operator="equal" id="{8C905AF4-D166-4AD8-8349-FD3BDCCE411B}">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43" operator="equal" id="{37DB5A19-FB1E-4B9F-A079-CBCEAB2F7AB8}">
            <xm:f>'C:\Users\DJS3\AppData\Local\Microsoft\Windows\INetCache\Content.Outlook\JI8JZMX1\[Copia de 18-06-2019 (002) (003).xlsx]DATOS'!#REF!</xm:f>
            <x14:dxf>
              <font>
                <color rgb="FF9C0006"/>
              </font>
            </x14:dxf>
          </x14:cfRule>
          <x14:cfRule type="cellIs" priority="4644" operator="equal" id="{A42D82B3-CC0E-41E4-AB45-CF8BCF66898B}">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ellIs" priority="4638" operator="equal" id="{C44E52A8-71CF-4A3C-B1F2-27FD702413BC}">
            <xm:f>'C:\Users\DJS3\AppData\Local\Microsoft\Windows\INetCache\Content.Outlook\JI8JZMX1\[Copia de 18-06-2019 (002) (003).xlsx]DATOS'!#REF!</xm:f>
            <x14:dxf>
              <font>
                <color rgb="FF9C0006"/>
              </font>
            </x14:dxf>
          </x14:cfRule>
          <x14:cfRule type="cellIs" priority="4639" operator="equal" id="{A0CE98B9-90DC-45DC-B8CA-A19A72089007}">
            <xm:f>'C:\Users\DJS3\AppData\Local\Microsoft\Windows\INetCache\Content.Outlook\JI8JZMX1\[Copia de 18-06-2019 (002) (003).xlsx]DATOS'!#REF!</xm:f>
            <x14:dxf>
              <font>
                <color auto="1"/>
              </font>
              <fill>
                <patternFill>
                  <bgColor theme="0"/>
                </patternFill>
              </fill>
            </x14:dxf>
          </x14:cfRule>
          <xm:sqref>D70:D78</xm:sqref>
        </x14:conditionalFormatting>
        <x14:conditionalFormatting xmlns:xm="http://schemas.microsoft.com/office/excel/2006/main">
          <x14:cfRule type="containsText" priority="4637" operator="containsText" id="{55873584-A29E-4555-B341-595EA3FA3418}">
            <xm:f>NOT(ISERROR(SEARCH('C:\Users\DJS3\AppData\Local\Microsoft\Windows\INetCache\Content.Outlook\JI8JZMX1\[Copia de 18-06-2019 (002) (003).xlsx]DATOS'!#REF!,D70)))</xm:f>
            <xm:f>'C:\Users\DJS3\AppData\Local\Microsoft\Windows\INetCache\Content.Outlook\JI8JZMX1\[Copia de 18-06-2019 (002) (003).xlsx]DATOS'!#REF!</xm:f>
            <x14:dxf/>
          </x14:cfRule>
          <xm:sqref>D70:D78</xm:sqref>
        </x14:conditionalFormatting>
        <x14:conditionalFormatting xmlns:xm="http://schemas.microsoft.com/office/excel/2006/main">
          <x14:cfRule type="cellIs" priority="4636" operator="equal" id="{110EBE8B-B09F-4DDF-80DB-E6413B2648B6}">
            <xm:f>'C:\Users\DJS3\AppData\Local\Microsoft\Windows\INetCache\Content.Outlook\JI8JZMX1\[Copia de 18-06-2019 (002) (003).xlsx]DATOS'!#REF!</xm:f>
            <x14:dxf>
              <font>
                <b/>
                <i val="0"/>
                <color theme="9" tint="-0.24994659260841701"/>
              </font>
            </x14:dxf>
          </x14:cfRule>
          <xm:sqref>D70:D78</xm:sqref>
        </x14:conditionalFormatting>
        <x14:conditionalFormatting xmlns:xm="http://schemas.microsoft.com/office/excel/2006/main">
          <x14:cfRule type="cellIs" priority="4635" operator="equal" id="{B71D493D-8E9E-419D-99E8-0F8F30454C7A}">
            <xm:f>'C:\Users\DJS3\AppData\Local\Microsoft\Windows\INetCache\Content.Outlook\JI8JZMX1\[Copia de 18-06-2019 (002) (003).xlsx]DATOS'!#REF!</xm:f>
            <x14:dxf>
              <font>
                <b/>
                <i val="0"/>
                <color theme="9" tint="-0.24994659260841701"/>
              </font>
            </x14:dxf>
          </x14:cfRule>
          <xm:sqref>D70:D78</xm:sqref>
        </x14:conditionalFormatting>
        <x14:conditionalFormatting xmlns:xm="http://schemas.microsoft.com/office/excel/2006/main">
          <x14:cfRule type="cellIs" priority="4634" operator="equal" id="{8F028E65-5DE3-4B31-B39E-DBE496536EFF}">
            <xm:f>'C:\Users\DJS3\AppData\Local\Microsoft\Windows\INetCache\Content.Outlook\JI8JZMX1\[Copia de 18-06-2019 (002) (003).xlsx]DATOS'!#REF!</xm:f>
            <x14:dxf>
              <font>
                <b/>
                <i val="0"/>
                <color rgb="FFFF0000"/>
              </font>
            </x14:dxf>
          </x14:cfRule>
          <xm:sqref>D70:D78</xm:sqref>
        </x14:conditionalFormatting>
        <x14:conditionalFormatting xmlns:xm="http://schemas.microsoft.com/office/excel/2006/main">
          <x14:cfRule type="cellIs" priority="4633" operator="equal" id="{448184A4-CE89-4BB1-85C3-F76FB14C3813}">
            <xm:f>'C:\Users\DJS3\AppData\Local\Microsoft\Windows\INetCache\Content.Outlook\JI8JZMX1\[Copia de 18-06-2019 (002) (003).xlsx]DATOS'!#REF!</xm:f>
            <x14:dxf>
              <font>
                <b/>
                <i val="0"/>
                <color theme="9" tint="-0.24994659260841701"/>
              </font>
            </x14:dxf>
          </x14:cfRule>
          <xm:sqref>D70:D78</xm:sqref>
        </x14:conditionalFormatting>
        <x14:conditionalFormatting xmlns:xm="http://schemas.microsoft.com/office/excel/2006/main">
          <x14:cfRule type="cellIs" priority="4632" operator="equal" id="{872B692F-9C42-4C63-A613-D1F1C942230F}">
            <xm:f>'C:\Users\DJS3\AppData\Local\Microsoft\Windows\INetCache\Content.Outlook\JI8JZMX1\[Copia de 18-06-2019 (002) (003).xlsx]DATOS'!#REF!</xm:f>
            <x14:dxf>
              <font>
                <b/>
                <i val="0"/>
                <color rgb="FFFF0000"/>
              </font>
            </x14:dxf>
          </x14:cfRule>
          <xm:sqref>D70:D78</xm:sqref>
        </x14:conditionalFormatting>
        <x14:conditionalFormatting xmlns:xm="http://schemas.microsoft.com/office/excel/2006/main">
          <x14:cfRule type="cellIs" priority="4631" operator="equal" id="{A8A105E5-2FAD-48CA-A61B-F933FCB69792}">
            <xm:f>'C:\Users\DJS3\AppData\Local\Microsoft\Windows\INetCache\Content.Outlook\JI8JZMX1\[Copia de 18-06-2019 (002) (003).xlsx]DATOS'!#REF!</xm:f>
            <x14:dxf>
              <font>
                <b/>
                <i val="0"/>
                <color theme="9" tint="-0.24994659260841701"/>
              </font>
            </x14:dxf>
          </x14:cfRule>
          <xm:sqref>D70:D78</xm:sqref>
        </x14:conditionalFormatting>
        <x14:conditionalFormatting xmlns:xm="http://schemas.microsoft.com/office/excel/2006/main">
          <x14:cfRule type="cellIs" priority="4630" operator="equal" id="{3164FE92-49F2-428E-815D-C1E1E23CBDFD}">
            <xm:f>'C:\Users\DJS3\AppData\Local\Microsoft\Windows\INetCache\Content.Outlook\JI8JZMX1\[Copia de 18-06-2019 (002) (003).xlsx]DATOS'!#REF!</xm:f>
            <x14:dxf>
              <font>
                <b/>
                <i val="0"/>
                <color theme="9" tint="-0.24994659260841701"/>
              </font>
            </x14:dxf>
          </x14:cfRule>
          <xm:sqref>D70:D78</xm:sqref>
        </x14:conditionalFormatting>
        <x14:conditionalFormatting xmlns:xm="http://schemas.microsoft.com/office/excel/2006/main">
          <x14:cfRule type="cellIs" priority="4629" operator="equal" id="{86492B2D-0FA4-4075-83B8-91C35B891DA6}">
            <xm:f>'C:\Users\DJS3\AppData\Local\Microsoft\Windows\INetCache\Content.Outlook\JI8JZMX1\[Copia de 18-06-2019 (002) (003).xlsx]DATOS'!#REF!</xm:f>
            <x14:dxf>
              <font>
                <b/>
                <i val="0"/>
                <color rgb="FFFF0000"/>
              </font>
            </x14:dxf>
          </x14:cfRule>
          <xm:sqref>D70:D78</xm:sqref>
        </x14:conditionalFormatting>
        <x14:conditionalFormatting xmlns:xm="http://schemas.microsoft.com/office/excel/2006/main">
          <x14:cfRule type="containsText" priority="4626" operator="containsText" id="{36311E10-29A8-46C6-BA20-662A30547BAB}">
            <xm:f>NOT(ISERROR(SEARCH('C:\Users\DJS3\AppData\Local\Microsoft\Windows\INetCache\Content.Outlook\JI8JZMX1\[Copia de 18-06-2019 (002) (003).xlsx]DATOS'!#REF!,D79)))</xm:f>
            <xm:f>'C:\Users\DJS3\AppData\Local\Microsoft\Windows\INetCache\Content.Outlook\JI8JZMX1\[Copia de 18-06-2019 (002) (003).xlsx]DATOS'!#REF!</xm:f>
            <x14:dxf/>
          </x14:cfRule>
          <xm:sqref>D79</xm:sqref>
        </x14:conditionalFormatting>
        <x14:conditionalFormatting xmlns:xm="http://schemas.microsoft.com/office/excel/2006/main">
          <x14:cfRule type="cellIs" priority="4627" operator="equal" id="{6E24BDF5-F522-4D2A-9E6D-C56E1FA5C9D7}">
            <xm:f>'C:\Users\DJS3\AppData\Local\Microsoft\Windows\INetCache\Content.Outlook\JI8JZMX1\[Copia de 18-06-2019 (002) (003).xlsx]DATOS'!#REF!</xm:f>
            <x14:dxf>
              <font>
                <color rgb="FF9C0006"/>
              </font>
            </x14:dxf>
          </x14:cfRule>
          <x14:cfRule type="cellIs" priority="4628" operator="equal" id="{AD2985D7-B69A-4BAD-9A4B-AC0EC65B2CF4}">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621" operator="containsText" id="{00F35525-561C-40F6-AA46-50A57AC9DB8B}">
            <xm:f>NOT(ISERROR(SEARCH('C:\Users\DJS3\AppData\Local\Microsoft\Windows\INetCache\Content.Outlook\JI8JZMX1\[Copia de 18-06-2019 (002) (003).xlsx]DATOS'!#REF!,D79)))</xm:f>
            <xm:f>'C:\Users\DJS3\AppData\Local\Microsoft\Windows\INetCache\Content.Outlook\JI8JZMX1\[Copia de 18-06-2019 (002) (003).xlsx]DATOS'!#REF!</xm:f>
            <x14:dxf/>
          </x14:cfRule>
          <xm:sqref>D79</xm:sqref>
        </x14:conditionalFormatting>
        <x14:conditionalFormatting xmlns:xm="http://schemas.microsoft.com/office/excel/2006/main">
          <x14:cfRule type="containsText" priority="4617" operator="containsText" id="{71EA9122-6F7B-4E7D-8254-702F9D73F059}">
            <xm:f>NOT(ISERROR(SEARCH($G$5,D79)))</xm:f>
            <xm:f>$G$5</xm:f>
            <x14:dxf/>
          </x14:cfRule>
          <xm:sqref>D79</xm:sqref>
        </x14:conditionalFormatting>
        <x14:conditionalFormatting xmlns:xm="http://schemas.microsoft.com/office/excel/2006/main">
          <x14:cfRule type="cellIs" priority="4620" operator="equal" id="{FF642DF7-0E32-4D70-BD75-C0A89580F03A}">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618" operator="equal" id="{0F22DFC3-18F5-4C6E-A590-0ED35E69F1B2}">
            <xm:f>'C:\Users\DJS3\AppData\Local\Microsoft\Windows\INetCache\Content.Outlook\JI8JZMX1\[Copia de 18-06-2019 (002) (003).xlsx]DATOS'!#REF!</xm:f>
            <x14:dxf>
              <font>
                <color rgb="FF9C0006"/>
              </font>
            </x14:dxf>
          </x14:cfRule>
          <x14:cfRule type="cellIs" priority="4619" operator="equal" id="{0AAF30D9-4DDD-4A36-9B34-5E3C49D72B1F}">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625" operator="containsText" id="{E6404B6A-C199-4968-9BE3-4B9157F958E0}">
            <xm:f>NOT(ISERROR(SEARCH(#REF!,D79)))</xm:f>
            <xm:f>#REF!</xm:f>
            <x14:dxf/>
          </x14:cfRule>
          <xm:sqref>D79</xm:sqref>
        </x14:conditionalFormatting>
        <x14:conditionalFormatting xmlns:xm="http://schemas.microsoft.com/office/excel/2006/main">
          <x14:cfRule type="cellIs" priority="4615" operator="equal" id="{0A128FCF-FE54-4214-BD02-0C85C439357B}">
            <xm:f>'C:\Users\DJS3\AppData\Local\Microsoft\Windows\INetCache\Content.Outlook\JI8JZMX1\[Copia de 18-06-2019 (002) (003).xlsx]DATOS'!#REF!</xm:f>
            <x14:dxf>
              <font>
                <color rgb="FF9C0006"/>
              </font>
            </x14:dxf>
          </x14:cfRule>
          <x14:cfRule type="cellIs" priority="4616" operator="equal" id="{FB340BB4-954A-48C2-9576-A3369B948AF0}">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ellIs" priority="4613" operator="equal" id="{D57F1170-513D-46B0-A227-12F0CCE5C3DB}">
            <xm:f>'C:\Users\DJS3\AppData\Local\Microsoft\Windows\INetCache\Content.Outlook\JI8JZMX1\[Copia de 18-06-2019 (002) (003).xlsx]DATOS'!#REF!</xm:f>
            <x14:dxf>
              <font>
                <color rgb="FF9C0006"/>
              </font>
            </x14:dxf>
          </x14:cfRule>
          <x14:cfRule type="cellIs" priority="4614" operator="equal" id="{8B992F29-272B-42AE-AF19-12D1AE4FAA21}">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ellIs" priority="4595" operator="equal" id="{9E02B4FD-DC94-48BA-9051-07942D6DE068}">
            <xm:f>'C:\Users\DJS3\AppData\Local\Microsoft\Windows\INetCache\Content.Outlook\JI8JZMX1\[Copia de 18-06-2019 (002) (003).xlsx]DATOS'!#REF!</xm:f>
            <x14:dxf>
              <font>
                <b/>
                <i val="0"/>
                <color rgb="FFC00000"/>
              </font>
              <fill>
                <patternFill>
                  <bgColor rgb="FFFFC1D6"/>
                </patternFill>
              </fill>
            </x14:dxf>
          </x14:cfRule>
          <x14:cfRule type="cellIs" priority="4596" operator="equal" id="{235FB645-6C45-41AE-A48A-71BAAF34C79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609" operator="containsText" id="{6F1E0DD0-A7F3-43A5-AEC3-E2DE95E8D5E5}">
            <xm:f>NOT(ISERROR(SEARCH($G$5,D79)))</xm:f>
            <xm:f>$G$5</xm:f>
            <x14:dxf/>
          </x14:cfRule>
          <xm:sqref>D79</xm:sqref>
        </x14:conditionalFormatting>
        <x14:conditionalFormatting xmlns:xm="http://schemas.microsoft.com/office/excel/2006/main">
          <x14:cfRule type="cellIs" priority="4612" operator="equal" id="{C714CA53-513A-4988-AB1D-FD22E9D1A3DB}">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610" operator="equal" id="{0D18A90B-B113-437A-A8A7-E3B0E833FB12}">
            <xm:f>'C:\Users\DJS3\AppData\Local\Microsoft\Windows\INetCache\Content.Outlook\JI8JZMX1\[Copia de 18-06-2019 (002) (003).xlsx]DATOS'!#REF!</xm:f>
            <x14:dxf>
              <font>
                <color rgb="FF9C0006"/>
              </font>
            </x14:dxf>
          </x14:cfRule>
          <x14:cfRule type="cellIs" priority="4611" operator="equal" id="{3B26238E-5178-4F76-BEE2-F7783AA40FB4}">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605" operator="containsText" id="{0026F6CC-C34B-44CB-AAC8-16A8F09C4294}">
            <xm:f>NOT(ISERROR(SEARCH($G$5,D79)))</xm:f>
            <xm:f>$G$5</xm:f>
            <x14:dxf/>
          </x14:cfRule>
          <xm:sqref>D79</xm:sqref>
        </x14:conditionalFormatting>
        <x14:conditionalFormatting xmlns:xm="http://schemas.microsoft.com/office/excel/2006/main">
          <x14:cfRule type="cellIs" priority="4608" operator="equal" id="{C1037755-271F-424C-8217-D0CFD81ED1F9}">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606" operator="equal" id="{E7969D5F-BC96-4548-9991-4F864274F6E0}">
            <xm:f>'C:\Users\DJS3\AppData\Local\Microsoft\Windows\INetCache\Content.Outlook\JI8JZMX1\[Copia de 18-06-2019 (002) (003).xlsx]DATOS'!#REF!</xm:f>
            <x14:dxf>
              <font>
                <color rgb="FF9C0006"/>
              </font>
            </x14:dxf>
          </x14:cfRule>
          <x14:cfRule type="cellIs" priority="4607" operator="equal" id="{7F0F5A7E-03BB-485C-B810-53B58CFAF19D}">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601" operator="containsText" id="{9C9DDA1E-1C09-4DB6-943D-B106880C1933}">
            <xm:f>NOT(ISERROR(SEARCH($G$5,D79)))</xm:f>
            <xm:f>$G$5</xm:f>
            <x14:dxf/>
          </x14:cfRule>
          <xm:sqref>D79</xm:sqref>
        </x14:conditionalFormatting>
        <x14:conditionalFormatting xmlns:xm="http://schemas.microsoft.com/office/excel/2006/main">
          <x14:cfRule type="cellIs" priority="4604" operator="equal" id="{88F92023-F620-4089-9849-919DAA646A7D}">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602" operator="equal" id="{A98E9964-0545-46FC-AF23-C76BE598A38A}">
            <xm:f>'C:\Users\DJS3\AppData\Local\Microsoft\Windows\INetCache\Content.Outlook\JI8JZMX1\[Copia de 18-06-2019 (002) (003).xlsx]DATOS'!#REF!</xm:f>
            <x14:dxf>
              <font>
                <color rgb="FF9C0006"/>
              </font>
            </x14:dxf>
          </x14:cfRule>
          <x14:cfRule type="cellIs" priority="4603" operator="equal" id="{30420C5E-D79F-4A36-8F27-6C40FB8ED01B}">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597" operator="containsText" id="{5091BE28-CE3F-4AD3-8DB8-037C0A2E9A1E}">
            <xm:f>NOT(ISERROR(SEARCH($G$5,D79)))</xm:f>
            <xm:f>$G$5</xm:f>
            <x14:dxf/>
          </x14:cfRule>
          <xm:sqref>D79</xm:sqref>
        </x14:conditionalFormatting>
        <x14:conditionalFormatting xmlns:xm="http://schemas.microsoft.com/office/excel/2006/main">
          <x14:cfRule type="cellIs" priority="4600" operator="equal" id="{D59BE1FD-D2C3-448B-AB0F-AFBBB7231EC6}">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98" operator="equal" id="{87AAC1A5-E718-4A3D-B3A5-EEBD4D797F01}">
            <xm:f>'C:\Users\DJS3\AppData\Local\Microsoft\Windows\INetCache\Content.Outlook\JI8JZMX1\[Copia de 18-06-2019 (002) (003).xlsx]DATOS'!#REF!</xm:f>
            <x14:dxf>
              <font>
                <color rgb="FF9C0006"/>
              </font>
            </x14:dxf>
          </x14:cfRule>
          <x14:cfRule type="cellIs" priority="4599" operator="equal" id="{59481E31-8E83-4772-91ED-95618EBD2107}">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ellIs" priority="4593" operator="equal" id="{961E72BD-8CA2-4692-8CF6-59D6830C6F5F}">
            <xm:f>'C:\Users\DJS3\AppData\Local\Microsoft\Windows\INetCache\Content.Outlook\JI8JZMX1\[Copia de 18-06-2019 (002) (003).xlsx]DATOS'!#REF!</xm:f>
            <x14:dxf>
              <font>
                <color rgb="FF9C0006"/>
              </font>
            </x14:dxf>
          </x14:cfRule>
          <x14:cfRule type="cellIs" priority="4594" operator="equal" id="{ED978F95-3D54-4554-BCEB-D2DE528E6B6F}">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ellIs" priority="4575" operator="equal" id="{D06B0A58-EF3B-4D5B-92E8-1DAF3FB114C4}">
            <xm:f>'C:\Users\DJS3\AppData\Local\Microsoft\Windows\INetCache\Content.Outlook\JI8JZMX1\[Copia de 18-06-2019 (002) (003).xlsx]DATOS'!#REF!</xm:f>
            <x14:dxf>
              <font>
                <b/>
                <i val="0"/>
                <color rgb="FFC00000"/>
              </font>
              <fill>
                <patternFill>
                  <bgColor rgb="FFFFC1D6"/>
                </patternFill>
              </fill>
            </x14:dxf>
          </x14:cfRule>
          <x14:cfRule type="cellIs" priority="4576" operator="equal" id="{93EE43BC-A7B2-4D72-AE62-3BCD982EE64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589" operator="containsText" id="{077BADE7-1E2E-47BC-A587-41677BA8FDAF}">
            <xm:f>NOT(ISERROR(SEARCH($G$5,D79)))</xm:f>
            <xm:f>$G$5</xm:f>
            <x14:dxf/>
          </x14:cfRule>
          <xm:sqref>D79</xm:sqref>
        </x14:conditionalFormatting>
        <x14:conditionalFormatting xmlns:xm="http://schemas.microsoft.com/office/excel/2006/main">
          <x14:cfRule type="cellIs" priority="4592" operator="equal" id="{1D9FFB59-122E-4651-A22B-6647466D083B}">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90" operator="equal" id="{0D91C08D-801C-4697-8A98-BF19278AB042}">
            <xm:f>'C:\Users\DJS3\AppData\Local\Microsoft\Windows\INetCache\Content.Outlook\JI8JZMX1\[Copia de 18-06-2019 (002) (003).xlsx]DATOS'!#REF!</xm:f>
            <x14:dxf>
              <font>
                <color rgb="FF9C0006"/>
              </font>
            </x14:dxf>
          </x14:cfRule>
          <x14:cfRule type="cellIs" priority="4591" operator="equal" id="{13269E0E-2F15-4848-ADB7-CCB3B80B4548}">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585" operator="containsText" id="{B02FC96F-3F37-4D9E-A252-AC575777AB72}">
            <xm:f>NOT(ISERROR(SEARCH($G$5,D79)))</xm:f>
            <xm:f>$G$5</xm:f>
            <x14:dxf/>
          </x14:cfRule>
          <xm:sqref>D79</xm:sqref>
        </x14:conditionalFormatting>
        <x14:conditionalFormatting xmlns:xm="http://schemas.microsoft.com/office/excel/2006/main">
          <x14:cfRule type="cellIs" priority="4588" operator="equal" id="{7C30ECE9-518F-43E5-99DE-5998062E16AF}">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86" operator="equal" id="{367C359B-7FA5-420B-BDDB-95DDBD453FC6}">
            <xm:f>'C:\Users\DJS3\AppData\Local\Microsoft\Windows\INetCache\Content.Outlook\JI8JZMX1\[Copia de 18-06-2019 (002) (003).xlsx]DATOS'!#REF!</xm:f>
            <x14:dxf>
              <font>
                <color rgb="FF9C0006"/>
              </font>
            </x14:dxf>
          </x14:cfRule>
          <x14:cfRule type="cellIs" priority="4587" operator="equal" id="{734DDA63-7110-4B1E-97BB-1B634BFD6C96}">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581" operator="containsText" id="{CE41C64E-96C9-4BF5-BE9E-21D2DBBDAB89}">
            <xm:f>NOT(ISERROR(SEARCH($G$5,D79)))</xm:f>
            <xm:f>$G$5</xm:f>
            <x14:dxf/>
          </x14:cfRule>
          <xm:sqref>D79</xm:sqref>
        </x14:conditionalFormatting>
        <x14:conditionalFormatting xmlns:xm="http://schemas.microsoft.com/office/excel/2006/main">
          <x14:cfRule type="cellIs" priority="4584" operator="equal" id="{944FB725-9534-4FAB-ABED-BF57A65DCB64}">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82" operator="equal" id="{788BB388-16B2-482C-B2E0-2A1FE66D3A05}">
            <xm:f>'C:\Users\DJS3\AppData\Local\Microsoft\Windows\INetCache\Content.Outlook\JI8JZMX1\[Copia de 18-06-2019 (002) (003).xlsx]DATOS'!#REF!</xm:f>
            <x14:dxf>
              <font>
                <color rgb="FF9C0006"/>
              </font>
            </x14:dxf>
          </x14:cfRule>
          <x14:cfRule type="cellIs" priority="4583" operator="equal" id="{5F4709B0-035D-42CD-BA5A-897F1D183588}">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577" operator="containsText" id="{31459BB4-C6C5-4BAF-8CAA-DE1D0AEDE346}">
            <xm:f>NOT(ISERROR(SEARCH($G$5,D79)))</xm:f>
            <xm:f>$G$5</xm:f>
            <x14:dxf/>
          </x14:cfRule>
          <xm:sqref>D79</xm:sqref>
        </x14:conditionalFormatting>
        <x14:conditionalFormatting xmlns:xm="http://schemas.microsoft.com/office/excel/2006/main">
          <x14:cfRule type="cellIs" priority="4580" operator="equal" id="{733A5C4E-9A8B-48CF-A6F5-F8AD61766414}">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78" operator="equal" id="{EFB57A0C-EDDE-46D2-ACA5-659D57D722C4}">
            <xm:f>'C:\Users\DJS3\AppData\Local\Microsoft\Windows\INetCache\Content.Outlook\JI8JZMX1\[Copia de 18-06-2019 (002) (003).xlsx]DATOS'!#REF!</xm:f>
            <x14:dxf>
              <font>
                <color rgb="FF9C0006"/>
              </font>
            </x14:dxf>
          </x14:cfRule>
          <x14:cfRule type="cellIs" priority="4579" operator="equal" id="{53BB822C-BCC1-4857-B6A0-114F6A5CB150}">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ellIs" priority="4573" operator="equal" id="{6B94A728-C8E2-4BF1-B2B7-509444E3BCC3}">
            <xm:f>'C:\Users\DJS3\AppData\Local\Microsoft\Windows\INetCache\Content.Outlook\JI8JZMX1\[Copia de 18-06-2019 (002) (003).xlsx]DATOS'!#REF!</xm:f>
            <x14:dxf>
              <font>
                <color rgb="FF9C0006"/>
              </font>
            </x14:dxf>
          </x14:cfRule>
          <x14:cfRule type="cellIs" priority="4574" operator="equal" id="{969CE97B-3AD2-43F0-8E71-E302FC3388ED}">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ellIs" priority="4555" operator="equal" id="{5922A6CC-FE8C-4693-B940-11AAD29490A8}">
            <xm:f>'C:\Users\DJS3\AppData\Local\Microsoft\Windows\INetCache\Content.Outlook\JI8JZMX1\[Copia de 18-06-2019 (002) (003).xlsx]DATOS'!#REF!</xm:f>
            <x14:dxf>
              <font>
                <b/>
                <i val="0"/>
                <color rgb="FFC00000"/>
              </font>
              <fill>
                <patternFill>
                  <bgColor rgb="FFFFC1D6"/>
                </patternFill>
              </fill>
            </x14:dxf>
          </x14:cfRule>
          <x14:cfRule type="cellIs" priority="4556" operator="equal" id="{6D16FFF7-335E-434F-9518-9346FF49B13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569" operator="containsText" id="{DDC0E02E-85A5-4351-94E7-F98FDA2274F1}">
            <xm:f>NOT(ISERROR(SEARCH($G$5,D79)))</xm:f>
            <xm:f>$G$5</xm:f>
            <x14:dxf/>
          </x14:cfRule>
          <xm:sqref>D79</xm:sqref>
        </x14:conditionalFormatting>
        <x14:conditionalFormatting xmlns:xm="http://schemas.microsoft.com/office/excel/2006/main">
          <x14:cfRule type="cellIs" priority="4572" operator="equal" id="{37660971-C987-4D77-824A-B057D46A6B79}">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70" operator="equal" id="{D2FAE2D5-29E2-40D3-8353-F02C594888B9}">
            <xm:f>'C:\Users\DJS3\AppData\Local\Microsoft\Windows\INetCache\Content.Outlook\JI8JZMX1\[Copia de 18-06-2019 (002) (003).xlsx]DATOS'!#REF!</xm:f>
            <x14:dxf>
              <font>
                <color rgb="FF9C0006"/>
              </font>
            </x14:dxf>
          </x14:cfRule>
          <x14:cfRule type="cellIs" priority="4571" operator="equal" id="{2AA179C9-7B18-40E6-B207-D27C7D378848}">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565" operator="containsText" id="{F1B8ADC5-1BAB-449E-8D2D-2C625F37C06D}">
            <xm:f>NOT(ISERROR(SEARCH($G$5,D79)))</xm:f>
            <xm:f>$G$5</xm:f>
            <x14:dxf/>
          </x14:cfRule>
          <xm:sqref>D79</xm:sqref>
        </x14:conditionalFormatting>
        <x14:conditionalFormatting xmlns:xm="http://schemas.microsoft.com/office/excel/2006/main">
          <x14:cfRule type="cellIs" priority="4568" operator="equal" id="{D8036736-FAD6-4ECF-ACA9-440B92605F9A}">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66" operator="equal" id="{4331C713-0FFE-4C08-B978-FC7405A30C6D}">
            <xm:f>'C:\Users\DJS3\AppData\Local\Microsoft\Windows\INetCache\Content.Outlook\JI8JZMX1\[Copia de 18-06-2019 (002) (003).xlsx]DATOS'!#REF!</xm:f>
            <x14:dxf>
              <font>
                <color rgb="FF9C0006"/>
              </font>
            </x14:dxf>
          </x14:cfRule>
          <x14:cfRule type="cellIs" priority="4567" operator="equal" id="{9CE93B1C-C8F1-4696-AD06-B6357512180C}">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561" operator="containsText" id="{BAB2C53A-3957-4BFE-B833-60BEBEB6AD6F}">
            <xm:f>NOT(ISERROR(SEARCH($G$5,D79)))</xm:f>
            <xm:f>$G$5</xm:f>
            <x14:dxf/>
          </x14:cfRule>
          <xm:sqref>D79</xm:sqref>
        </x14:conditionalFormatting>
        <x14:conditionalFormatting xmlns:xm="http://schemas.microsoft.com/office/excel/2006/main">
          <x14:cfRule type="cellIs" priority="4564" operator="equal" id="{F418A10F-36E0-472D-A66B-AAA030FF2FAF}">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62" operator="equal" id="{A1EE4DBF-C746-4F12-A084-447A0506A86A}">
            <xm:f>'C:\Users\DJS3\AppData\Local\Microsoft\Windows\INetCache\Content.Outlook\JI8JZMX1\[Copia de 18-06-2019 (002) (003).xlsx]DATOS'!#REF!</xm:f>
            <x14:dxf>
              <font>
                <color rgb="FF9C0006"/>
              </font>
            </x14:dxf>
          </x14:cfRule>
          <x14:cfRule type="cellIs" priority="4563" operator="equal" id="{DA897CD5-1665-43C5-91E2-E45DF6E65B7B}">
            <xm:f>'C:\Users\DJS3\AppData\Local\Microsoft\Windows\INetCache\Content.Outlook\JI8JZMX1\[Copia de 18-06-2019 (002) (003).xlsx]DATOS'!#REF!</xm:f>
            <x14:dxf>
              <font>
                <color auto="1"/>
              </font>
              <fill>
                <patternFill>
                  <bgColor theme="0"/>
                </patternFill>
              </fill>
            </x14:dxf>
          </x14:cfRule>
          <xm:sqref>D79:D88 D90</xm:sqref>
        </x14:conditionalFormatting>
        <x14:conditionalFormatting xmlns:xm="http://schemas.microsoft.com/office/excel/2006/main">
          <x14:cfRule type="containsText" priority="4557" operator="containsText" id="{67EDC5F9-4F0A-41DF-B967-34409D302D47}">
            <xm:f>NOT(ISERROR(SEARCH($G$5,D79)))</xm:f>
            <xm:f>$G$5</xm:f>
            <x14:dxf/>
          </x14:cfRule>
          <xm:sqref>D79</xm:sqref>
        </x14:conditionalFormatting>
        <x14:conditionalFormatting xmlns:xm="http://schemas.microsoft.com/office/excel/2006/main">
          <x14:cfRule type="cellIs" priority="4560" operator="equal" id="{3ECDD4AB-F004-40ED-9D36-66372AFB632C}">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58" operator="equal" id="{FD4B5E8A-804D-49FE-96E6-4486400CFE53}">
            <xm:f>'C:\Users\DJS3\AppData\Local\Microsoft\Windows\INetCache\Content.Outlook\JI8JZMX1\[Copia de 18-06-2019 (002) (003).xlsx]DATOS'!#REF!</xm:f>
            <x14:dxf>
              <font>
                <color rgb="FF9C0006"/>
              </font>
            </x14:dxf>
          </x14:cfRule>
          <x14:cfRule type="cellIs" priority="4559" operator="equal" id="{28207E69-F2A9-4A66-A0C7-E71B2144811F}">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552" operator="containsText" id="{88F3D4C6-DF22-4A36-BB12-50D41D109CB4}">
            <xm:f>NOT(ISERROR(SEARCH('C:\Users\DJS3\AppData\Local\Microsoft\Windows\INetCache\Content.Outlook\JI8JZMX1\[Copia de 18-06-2019 (002) (003).xlsx]DATOS'!#REF!,D80)))</xm:f>
            <xm:f>'C:\Users\DJS3\AppData\Local\Microsoft\Windows\INetCache\Content.Outlook\JI8JZMX1\[Copia de 18-06-2019 (002) (003).xlsx]DATOS'!#REF!</xm:f>
            <x14:dxf/>
          </x14:cfRule>
          <xm:sqref>D80:D88 D90</xm:sqref>
        </x14:conditionalFormatting>
        <x14:conditionalFormatting xmlns:xm="http://schemas.microsoft.com/office/excel/2006/main">
          <x14:cfRule type="cellIs" priority="4551" operator="equal" id="{D8B5593D-C3AF-4C3F-B8C8-DCE2AA8A6BB4}">
            <xm:f>'C:\Users\DJS3\AppData\Local\Microsoft\Windows\INetCache\Content.Outlook\JI8JZMX1\[Copia de 18-06-2019 (002) (003).xlsx]DATOS'!#REF!</xm:f>
            <x14:dxf>
              <font>
                <b/>
                <i val="0"/>
                <color theme="9" tint="-0.24994659260841701"/>
              </font>
            </x14:dxf>
          </x14:cfRule>
          <xm:sqref>D80:D88 D90</xm:sqref>
        </x14:conditionalFormatting>
        <x14:conditionalFormatting xmlns:xm="http://schemas.microsoft.com/office/excel/2006/main">
          <x14:cfRule type="cellIs" priority="4549" operator="equal" id="{AE076CCF-7F57-4BA0-BC46-459A37CAEB55}">
            <xm:f>'C:\Users\DJS3\AppData\Local\Microsoft\Windows\INetCache\Content.Outlook\JI8JZMX1\[Copia de 18-06-2019 (002) (003).xlsx]DATOS'!#REF!</xm:f>
            <x14:dxf>
              <font>
                <b/>
                <i val="0"/>
                <color rgb="FFFF0000"/>
              </font>
            </x14:dxf>
          </x14:cfRule>
          <xm:sqref>D80:D88 D90</xm:sqref>
        </x14:conditionalFormatting>
        <x14:conditionalFormatting xmlns:xm="http://schemas.microsoft.com/office/excel/2006/main">
          <x14:cfRule type="cellIs" priority="4538" operator="equal" id="{105CA238-003B-4A5E-9646-E34197C98B61}">
            <xm:f>'C:\Users\DJS3\AppData\Local\Microsoft\Windows\INetCache\Content.Outlook\JI8JZMX1\[Copia de 18-06-2019 (002) (003).xlsx]DATOS'!#REF!</xm:f>
            <x14:dxf>
              <font>
                <color rgb="FF9C0006"/>
              </font>
            </x14:dxf>
          </x14:cfRule>
          <x14:cfRule type="cellIs" priority="4539" operator="equal" id="{A71769D6-D3C8-420A-9BFB-367FCD32874D}">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537" operator="containsText" id="{193B7DFF-08D3-4271-92C0-1BE337C8BC37}">
            <xm:f>NOT(ISERROR(SEARCH('C:\Users\DJS3\AppData\Local\Microsoft\Windows\INetCache\Content.Outlook\JI8JZMX1\[Copia de 18-06-2019 (002) (003).xlsx]DATOS'!#REF!,D58)))</xm:f>
            <xm:f>'C:\Users\DJS3\AppData\Local\Microsoft\Windows\INetCache\Content.Outlook\JI8JZMX1\[Copia de 18-06-2019 (002) (003).xlsx]DATOS'!#REF!</xm:f>
            <x14:dxf/>
          </x14:cfRule>
          <xm:sqref>D58</xm:sqref>
        </x14:conditionalFormatting>
        <x14:conditionalFormatting xmlns:xm="http://schemas.microsoft.com/office/excel/2006/main">
          <x14:cfRule type="cellIs" priority="4519" operator="equal" id="{DFB7D17D-FD69-496C-BC75-6690E5DFE2C8}">
            <xm:f>'C:\Users\DJS3\AppData\Local\Microsoft\Windows\INetCache\Content.Outlook\JI8JZMX1\[Copia de 18-06-2019 (002) (003).xlsx]DATOS'!#REF!</xm:f>
            <x14:dxf>
              <font>
                <b/>
                <i val="0"/>
                <color rgb="FFC00000"/>
              </font>
              <fill>
                <patternFill>
                  <bgColor rgb="FFFFC1D6"/>
                </patternFill>
              </fill>
            </x14:dxf>
          </x14:cfRule>
          <x14:cfRule type="cellIs" priority="4520" operator="equal" id="{E09E2C5F-F4EB-4D9D-9D62-BB8DAEDDCD0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533" operator="containsText" id="{EB483A01-DA61-4523-BE06-E2D86D6A178C}">
            <xm:f>NOT(ISERROR(SEARCH($G$5,D58)))</xm:f>
            <xm:f>$G$5</xm:f>
            <x14:dxf/>
          </x14:cfRule>
          <xm:sqref>D58</xm:sqref>
        </x14:conditionalFormatting>
        <x14:conditionalFormatting xmlns:xm="http://schemas.microsoft.com/office/excel/2006/main">
          <x14:cfRule type="cellIs" priority="4536" operator="equal" id="{2507E1D8-958B-4B06-8D94-A0C0720F0575}">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534" operator="equal" id="{2872C264-F55B-4C4B-9865-3A10BB72868C}">
            <xm:f>'C:\Users\DJS3\AppData\Local\Microsoft\Windows\INetCache\Content.Outlook\JI8JZMX1\[Copia de 18-06-2019 (002) (003).xlsx]DATOS'!#REF!</xm:f>
            <x14:dxf>
              <font>
                <color rgb="FF9C0006"/>
              </font>
            </x14:dxf>
          </x14:cfRule>
          <x14:cfRule type="cellIs" priority="4535" operator="equal" id="{A769D425-A08C-4082-B16C-9A4C5ED6F41A}">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543" operator="containsText" id="{87B13CF9-C175-4876-B76C-32B91E3F0F02}">
            <xm:f>NOT(ISERROR(SEARCH(#REF!,D58)))</xm:f>
            <xm:f>#REF!</xm:f>
            <x14:dxf/>
          </x14:cfRule>
          <xm:sqref>D58</xm:sqref>
        </x14:conditionalFormatting>
        <x14:conditionalFormatting xmlns:xm="http://schemas.microsoft.com/office/excel/2006/main">
          <x14:cfRule type="containsText" priority="4529" operator="containsText" id="{6DFFF191-372D-4643-8234-7B072F3ECC9A}">
            <xm:f>NOT(ISERROR(SEARCH($G$5,D58)))</xm:f>
            <xm:f>$G$5</xm:f>
            <x14:dxf/>
          </x14:cfRule>
          <xm:sqref>D58</xm:sqref>
        </x14:conditionalFormatting>
        <x14:conditionalFormatting xmlns:xm="http://schemas.microsoft.com/office/excel/2006/main">
          <x14:cfRule type="cellIs" priority="4532" operator="equal" id="{E02D4A40-2683-4A8E-9B72-20FC246F9D28}">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530" operator="equal" id="{45A8C142-AA1C-4967-8B1E-3DA755F9CEFC}">
            <xm:f>'C:\Users\DJS3\AppData\Local\Microsoft\Windows\INetCache\Content.Outlook\JI8JZMX1\[Copia de 18-06-2019 (002) (003).xlsx]DATOS'!#REF!</xm:f>
            <x14:dxf>
              <font>
                <color rgb="FF9C0006"/>
              </font>
            </x14:dxf>
          </x14:cfRule>
          <x14:cfRule type="cellIs" priority="4531" operator="equal" id="{7C333FEB-4B8F-4B1C-B0A9-4AA5787AC251}">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525" operator="containsText" id="{31CDE717-8D53-487C-A175-B966C9714D58}">
            <xm:f>NOT(ISERROR(SEARCH($G$5,D58)))</xm:f>
            <xm:f>$G$5</xm:f>
            <x14:dxf/>
          </x14:cfRule>
          <xm:sqref>D58</xm:sqref>
        </x14:conditionalFormatting>
        <x14:conditionalFormatting xmlns:xm="http://schemas.microsoft.com/office/excel/2006/main">
          <x14:cfRule type="cellIs" priority="4528" operator="equal" id="{DDA6BB5E-5D70-4A17-AF63-55D2268E58CC}">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526" operator="equal" id="{C5A2AC63-713E-47E7-8003-C9E3B98A6C6E}">
            <xm:f>'C:\Users\DJS3\AppData\Local\Microsoft\Windows\INetCache\Content.Outlook\JI8JZMX1\[Copia de 18-06-2019 (002) (003).xlsx]DATOS'!#REF!</xm:f>
            <x14:dxf>
              <font>
                <color rgb="FF9C0006"/>
              </font>
            </x14:dxf>
          </x14:cfRule>
          <x14:cfRule type="cellIs" priority="4527" operator="equal" id="{F54630D4-C25E-426A-9076-CA8DFC75AFE8}">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521" operator="containsText" id="{970A4DBC-A7F8-4C79-94D6-4A4807667F20}">
            <xm:f>NOT(ISERROR(SEARCH($G$5,D58)))</xm:f>
            <xm:f>$G$5</xm:f>
            <x14:dxf/>
          </x14:cfRule>
          <xm:sqref>D58</xm:sqref>
        </x14:conditionalFormatting>
        <x14:conditionalFormatting xmlns:xm="http://schemas.microsoft.com/office/excel/2006/main">
          <x14:cfRule type="cellIs" priority="4524" operator="equal" id="{0F1ADA86-E80D-4E5D-AFED-471D00824B04}">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522" operator="equal" id="{DFFE9D48-6090-42A7-BB27-BB37AE5D936F}">
            <xm:f>'C:\Users\DJS3\AppData\Local\Microsoft\Windows\INetCache\Content.Outlook\JI8JZMX1\[Copia de 18-06-2019 (002) (003).xlsx]DATOS'!#REF!</xm:f>
            <x14:dxf>
              <font>
                <color rgb="FF9C0006"/>
              </font>
            </x14:dxf>
          </x14:cfRule>
          <x14:cfRule type="cellIs" priority="4523" operator="equal" id="{0D81E593-C19E-4AAA-92ED-F3DAA5245D32}">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517" operator="equal" id="{51F45D77-CAB0-48F2-919B-EAF1636BA358}">
            <xm:f>'C:\Users\DJS3\AppData\Local\Microsoft\Windows\INetCache\Content.Outlook\JI8JZMX1\[Copia de 18-06-2019 (002) (003).xlsx]DATOS'!#REF!</xm:f>
            <x14:dxf>
              <font>
                <color rgb="FF9C0006"/>
              </font>
            </x14:dxf>
          </x14:cfRule>
          <x14:cfRule type="cellIs" priority="4518" operator="equal" id="{3F51D871-FF4B-4D06-AB47-B522F1EB3419}">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516" operator="containsText" id="{085F10E1-130E-48B6-9883-14B7F66C3FB1}">
            <xm:f>NOT(ISERROR(SEARCH('C:\Users\DJS3\AppData\Local\Microsoft\Windows\INetCache\Content.Outlook\JI8JZMX1\[Copia de 18-06-2019 (002) (003).xlsx]DATOS'!#REF!,D58)))</xm:f>
            <xm:f>'C:\Users\DJS3\AppData\Local\Microsoft\Windows\INetCache\Content.Outlook\JI8JZMX1\[Copia de 18-06-2019 (002) (003).xlsx]DATOS'!#REF!</xm:f>
            <x14:dxf/>
          </x14:cfRule>
          <xm:sqref>D58</xm:sqref>
        </x14:conditionalFormatting>
        <x14:conditionalFormatting xmlns:xm="http://schemas.microsoft.com/office/excel/2006/main">
          <x14:cfRule type="containsText" priority="4508" operator="containsText" id="{7CC91AE3-61BA-4454-9088-BF7EB20937FC}">
            <xm:f>NOT(ISERROR(SEARCH($G$5,D58)))</xm:f>
            <xm:f>$G$5</xm:f>
            <x14:dxf/>
          </x14:cfRule>
          <xm:sqref>D58</xm:sqref>
        </x14:conditionalFormatting>
        <x14:conditionalFormatting xmlns:xm="http://schemas.microsoft.com/office/excel/2006/main">
          <x14:cfRule type="cellIs" priority="4511" operator="equal" id="{80202B68-FB09-4CE1-8194-4B312366001A}">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509" operator="equal" id="{02CF2A93-4B88-4C09-81FC-36B469E75AAF}">
            <xm:f>'C:\Users\DJS3\AppData\Local\Microsoft\Windows\INetCache\Content.Outlook\JI8JZMX1\[Copia de 18-06-2019 (002) (003).xlsx]DATOS'!#REF!</xm:f>
            <x14:dxf>
              <font>
                <color rgb="FF9C0006"/>
              </font>
            </x14:dxf>
          </x14:cfRule>
          <x14:cfRule type="cellIs" priority="4510" operator="equal" id="{C58D48EC-F9EA-4F2A-B76B-ECC3F12F0E6D}">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515" operator="containsText" id="{F3DC8C25-89D4-408A-B0FA-AA687A1E08AE}">
            <xm:f>NOT(ISERROR(SEARCH(#REF!,D58)))</xm:f>
            <xm:f>#REF!</xm:f>
            <x14:dxf/>
          </x14:cfRule>
          <xm:sqref>D58</xm:sqref>
        </x14:conditionalFormatting>
        <x14:conditionalFormatting xmlns:xm="http://schemas.microsoft.com/office/excel/2006/main">
          <x14:cfRule type="containsText" priority="4504" operator="containsText" id="{F4A379F3-DC47-4CAC-BDD2-B28CDC092410}">
            <xm:f>NOT(ISERROR(SEARCH($G$5,D58)))</xm:f>
            <xm:f>$G$5</xm:f>
            <x14:dxf/>
          </x14:cfRule>
          <xm:sqref>D58</xm:sqref>
        </x14:conditionalFormatting>
        <x14:conditionalFormatting xmlns:xm="http://schemas.microsoft.com/office/excel/2006/main">
          <x14:cfRule type="cellIs" priority="4507" operator="equal" id="{FEEC797E-3D00-4C77-B8B8-D580CA660BB4}">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505" operator="equal" id="{74C9964E-D6DC-418D-9298-4B543B2921F7}">
            <xm:f>'C:\Users\DJS3\AppData\Local\Microsoft\Windows\INetCache\Content.Outlook\JI8JZMX1\[Copia de 18-06-2019 (002) (003).xlsx]DATOS'!#REF!</xm:f>
            <x14:dxf>
              <font>
                <color rgb="FF9C0006"/>
              </font>
            </x14:dxf>
          </x14:cfRule>
          <x14:cfRule type="cellIs" priority="4506" operator="equal" id="{F84B4FC1-1F89-4A21-9EF1-BF8694CE98A9}">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500" operator="containsText" id="{81A8047D-5514-43DA-A14C-8973BA2CC5FA}">
            <xm:f>NOT(ISERROR(SEARCH($G$5,D58)))</xm:f>
            <xm:f>$G$5</xm:f>
            <x14:dxf/>
          </x14:cfRule>
          <xm:sqref>D58</xm:sqref>
        </x14:conditionalFormatting>
        <x14:conditionalFormatting xmlns:xm="http://schemas.microsoft.com/office/excel/2006/main">
          <x14:cfRule type="cellIs" priority="4503" operator="equal" id="{11458444-ABD9-4CB4-A2F2-FA82F516AB84}">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501" operator="equal" id="{4DDFED5F-CCFF-4E8A-BD38-CCD063BC3016}">
            <xm:f>'C:\Users\DJS3\AppData\Local\Microsoft\Windows\INetCache\Content.Outlook\JI8JZMX1\[Copia de 18-06-2019 (002) (003).xlsx]DATOS'!#REF!</xm:f>
            <x14:dxf>
              <font>
                <color rgb="FF9C0006"/>
              </font>
            </x14:dxf>
          </x14:cfRule>
          <x14:cfRule type="cellIs" priority="4502" operator="equal" id="{DFF0FEB0-FBB7-49E5-B7EF-098B6B71BF5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96" operator="containsText" id="{43AF1F07-B92C-4B20-9E19-4EC58CEB624C}">
            <xm:f>NOT(ISERROR(SEARCH($G$5,D58)))</xm:f>
            <xm:f>$G$5</xm:f>
            <x14:dxf/>
          </x14:cfRule>
          <xm:sqref>D58</xm:sqref>
        </x14:conditionalFormatting>
        <x14:conditionalFormatting xmlns:xm="http://schemas.microsoft.com/office/excel/2006/main">
          <x14:cfRule type="cellIs" priority="4499" operator="equal" id="{259C4737-F3C2-4685-B40B-6DA8DDABB51B}">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97" operator="equal" id="{F7440C7C-4E13-4C40-A51A-FEA24610A2ED}">
            <xm:f>'C:\Users\DJS3\AppData\Local\Microsoft\Windows\INetCache\Content.Outlook\JI8JZMX1\[Copia de 18-06-2019 (002) (003).xlsx]DATOS'!#REF!</xm:f>
            <x14:dxf>
              <font>
                <color rgb="FF9C0006"/>
              </font>
            </x14:dxf>
          </x14:cfRule>
          <x14:cfRule type="cellIs" priority="4498" operator="equal" id="{FD59CC03-B33B-4CB9-9A6D-837A59B42DCC}">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92" operator="containsText" id="{DFC2952C-7C45-4F96-8B0A-A28305068342}">
            <xm:f>NOT(ISERROR(SEARCH($G$5,D58)))</xm:f>
            <xm:f>$G$5</xm:f>
            <x14:dxf/>
          </x14:cfRule>
          <xm:sqref>D58</xm:sqref>
        </x14:conditionalFormatting>
        <x14:conditionalFormatting xmlns:xm="http://schemas.microsoft.com/office/excel/2006/main">
          <x14:cfRule type="cellIs" priority="4495" operator="equal" id="{8A3D9F6B-E532-4C7F-9F2B-B7D7F48339CA}">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93" operator="equal" id="{105F1487-C656-4C94-AC6F-6D9111BFC604}">
            <xm:f>'C:\Users\DJS3\AppData\Local\Microsoft\Windows\INetCache\Content.Outlook\JI8JZMX1\[Copia de 18-06-2019 (002) (003).xlsx]DATOS'!#REF!</xm:f>
            <x14:dxf>
              <font>
                <color rgb="FF9C0006"/>
              </font>
            </x14:dxf>
          </x14:cfRule>
          <x14:cfRule type="cellIs" priority="4494" operator="equal" id="{7984BA66-F1C7-4735-B189-B34B3262E40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88" operator="containsText" id="{E8CDFD77-F7FB-44DB-9395-C0DA2906A9E2}">
            <xm:f>NOT(ISERROR(SEARCH($G$5,D58)))</xm:f>
            <xm:f>$G$5</xm:f>
            <x14:dxf/>
          </x14:cfRule>
          <xm:sqref>D58</xm:sqref>
        </x14:conditionalFormatting>
        <x14:conditionalFormatting xmlns:xm="http://schemas.microsoft.com/office/excel/2006/main">
          <x14:cfRule type="cellIs" priority="4491" operator="equal" id="{41314EB1-C1A7-44C8-B39D-274D4DE4B8C7}">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89" operator="equal" id="{75819020-DD53-4A69-9B58-EF71DA2C2691}">
            <xm:f>'C:\Users\DJS3\AppData\Local\Microsoft\Windows\INetCache\Content.Outlook\JI8JZMX1\[Copia de 18-06-2019 (002) (003).xlsx]DATOS'!#REF!</xm:f>
            <x14:dxf>
              <font>
                <color rgb="FF9C0006"/>
              </font>
            </x14:dxf>
          </x14:cfRule>
          <x14:cfRule type="cellIs" priority="4490" operator="equal" id="{75450472-12CD-4997-BA87-807912CF2151}">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84" operator="containsText" id="{EDAC4B94-BE5C-4AE2-98B9-22ECB7922597}">
            <xm:f>NOT(ISERROR(SEARCH($G$5,D58)))</xm:f>
            <xm:f>$G$5</xm:f>
            <x14:dxf/>
          </x14:cfRule>
          <xm:sqref>D58</xm:sqref>
        </x14:conditionalFormatting>
        <x14:conditionalFormatting xmlns:xm="http://schemas.microsoft.com/office/excel/2006/main">
          <x14:cfRule type="cellIs" priority="4487" operator="equal" id="{D3333530-C115-410F-B662-B7CFCC7013FA}">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85" operator="equal" id="{03442364-7AB8-41C7-A9C7-DB34E6F3D7A5}">
            <xm:f>'C:\Users\DJS3\AppData\Local\Microsoft\Windows\INetCache\Content.Outlook\JI8JZMX1\[Copia de 18-06-2019 (002) (003).xlsx]DATOS'!#REF!</xm:f>
            <x14:dxf>
              <font>
                <color rgb="FF9C0006"/>
              </font>
            </x14:dxf>
          </x14:cfRule>
          <x14:cfRule type="cellIs" priority="4486" operator="equal" id="{0D86F114-5BBD-41E4-BB91-001A4B75CCA4}">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76" operator="containsText" id="{0D893F91-B9E7-4351-89F4-70A72C4E4AFD}">
            <xm:f>NOT(ISERROR(SEARCH($G$5,D58)))</xm:f>
            <xm:f>$G$5</xm:f>
            <x14:dxf/>
          </x14:cfRule>
          <xm:sqref>D58</xm:sqref>
        </x14:conditionalFormatting>
        <x14:conditionalFormatting xmlns:xm="http://schemas.microsoft.com/office/excel/2006/main">
          <x14:cfRule type="cellIs" priority="4479" operator="equal" id="{018E4818-053F-471A-A767-51AB4C99F65E}">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77" operator="equal" id="{E22B6459-DD5B-4D78-BEC4-9BB1B2574577}">
            <xm:f>'C:\Users\DJS3\AppData\Local\Microsoft\Windows\INetCache\Content.Outlook\JI8JZMX1\[Copia de 18-06-2019 (002) (003).xlsx]DATOS'!#REF!</xm:f>
            <x14:dxf>
              <font>
                <color rgb="FF9C0006"/>
              </font>
            </x14:dxf>
          </x14:cfRule>
          <x14:cfRule type="cellIs" priority="4478" operator="equal" id="{EF674A4F-7B0C-4323-BF58-10B0DC62229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83" operator="containsText" id="{8514033C-CE7D-4B37-8894-99F68ECA8C89}">
            <xm:f>NOT(ISERROR(SEARCH(#REF!,D58)))</xm:f>
            <xm:f>#REF!</xm:f>
            <x14:dxf/>
          </x14:cfRule>
          <xm:sqref>D58</xm:sqref>
        </x14:conditionalFormatting>
        <x14:conditionalFormatting xmlns:xm="http://schemas.microsoft.com/office/excel/2006/main">
          <x14:cfRule type="containsText" priority="4472" operator="containsText" id="{BB321F0D-F964-4638-9BA7-EA0F85D78C39}">
            <xm:f>NOT(ISERROR(SEARCH($G$5,D58)))</xm:f>
            <xm:f>$G$5</xm:f>
            <x14:dxf/>
          </x14:cfRule>
          <xm:sqref>D58</xm:sqref>
        </x14:conditionalFormatting>
        <x14:conditionalFormatting xmlns:xm="http://schemas.microsoft.com/office/excel/2006/main">
          <x14:cfRule type="cellIs" priority="4475" operator="equal" id="{BD446A2A-CA42-467A-ABC9-414278F78AA1}">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73" operator="equal" id="{AC59AC70-6114-4E26-9010-6BD1C1F95E77}">
            <xm:f>'C:\Users\DJS3\AppData\Local\Microsoft\Windows\INetCache\Content.Outlook\JI8JZMX1\[Copia de 18-06-2019 (002) (003).xlsx]DATOS'!#REF!</xm:f>
            <x14:dxf>
              <font>
                <color rgb="FF9C0006"/>
              </font>
            </x14:dxf>
          </x14:cfRule>
          <x14:cfRule type="cellIs" priority="4474" operator="equal" id="{EDEDC0C3-E272-4AF9-ACE7-84E5DC6BA29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68" operator="containsText" id="{DD93F2C8-5298-40FD-AE0A-E9055F2B8E2F}">
            <xm:f>NOT(ISERROR(SEARCH($G$5,D58)))</xm:f>
            <xm:f>$G$5</xm:f>
            <x14:dxf/>
          </x14:cfRule>
          <xm:sqref>D58</xm:sqref>
        </x14:conditionalFormatting>
        <x14:conditionalFormatting xmlns:xm="http://schemas.microsoft.com/office/excel/2006/main">
          <x14:cfRule type="cellIs" priority="4471" operator="equal" id="{8E6DBF85-F22D-4470-B189-6302B8807C4B}">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69" operator="equal" id="{300797B3-C7B6-4331-A447-EAE465DCB83E}">
            <xm:f>'C:\Users\DJS3\AppData\Local\Microsoft\Windows\INetCache\Content.Outlook\JI8JZMX1\[Copia de 18-06-2019 (002) (003).xlsx]DATOS'!#REF!</xm:f>
            <x14:dxf>
              <font>
                <color rgb="FF9C0006"/>
              </font>
            </x14:dxf>
          </x14:cfRule>
          <x14:cfRule type="cellIs" priority="4470" operator="equal" id="{A4A6C347-E594-47B3-92C2-ABF2752F559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64" operator="containsText" id="{DDF6D838-A805-4713-AB78-A8F5D6B25F72}">
            <xm:f>NOT(ISERROR(SEARCH($G$5,D58)))</xm:f>
            <xm:f>$G$5</xm:f>
            <x14:dxf/>
          </x14:cfRule>
          <xm:sqref>D58</xm:sqref>
        </x14:conditionalFormatting>
        <x14:conditionalFormatting xmlns:xm="http://schemas.microsoft.com/office/excel/2006/main">
          <x14:cfRule type="cellIs" priority="4467" operator="equal" id="{34CB0AD7-2E48-4CF9-9F94-8A9275785D5D}">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65" operator="equal" id="{8E510308-8C5E-43F5-ABF2-1F5B839ED852}">
            <xm:f>'C:\Users\DJS3\AppData\Local\Microsoft\Windows\INetCache\Content.Outlook\JI8JZMX1\[Copia de 18-06-2019 (002) (003).xlsx]DATOS'!#REF!</xm:f>
            <x14:dxf>
              <font>
                <color rgb="FF9C0006"/>
              </font>
            </x14:dxf>
          </x14:cfRule>
          <x14:cfRule type="cellIs" priority="4466" operator="equal" id="{BECDBA21-8B95-4826-A1C6-841B4D4368C0}">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60" operator="containsText" id="{5B346E68-B4FA-43D6-83EF-21258757448F}">
            <xm:f>NOT(ISERROR(SEARCH($G$5,D58)))</xm:f>
            <xm:f>$G$5</xm:f>
            <x14:dxf/>
          </x14:cfRule>
          <xm:sqref>D58</xm:sqref>
        </x14:conditionalFormatting>
        <x14:conditionalFormatting xmlns:xm="http://schemas.microsoft.com/office/excel/2006/main">
          <x14:cfRule type="cellIs" priority="4463" operator="equal" id="{C7FE2ECB-20B0-4AC2-876F-A74BAE2FBDCB}">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61" operator="equal" id="{A4E4AADE-99BF-4AFD-9A2F-B12F08C0CAB5}">
            <xm:f>'C:\Users\DJS3\AppData\Local\Microsoft\Windows\INetCache\Content.Outlook\JI8JZMX1\[Copia de 18-06-2019 (002) (003).xlsx]DATOS'!#REF!</xm:f>
            <x14:dxf>
              <font>
                <color rgb="FF9C0006"/>
              </font>
            </x14:dxf>
          </x14:cfRule>
          <x14:cfRule type="cellIs" priority="4462" operator="equal" id="{E8F09543-7D22-42F2-84D9-5DEB2A82E77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56" operator="containsText" id="{188F6BE7-300B-4FD9-BB2F-1CE95C084CE9}">
            <xm:f>NOT(ISERROR(SEARCH($G$5,D58)))</xm:f>
            <xm:f>$G$5</xm:f>
            <x14:dxf/>
          </x14:cfRule>
          <xm:sqref>D58</xm:sqref>
        </x14:conditionalFormatting>
        <x14:conditionalFormatting xmlns:xm="http://schemas.microsoft.com/office/excel/2006/main">
          <x14:cfRule type="cellIs" priority="4459" operator="equal" id="{4E73D942-00B0-4A47-8419-BECEB19BD8B8}">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57" operator="equal" id="{BE913ABD-6608-45F7-B3C3-244CD353903D}">
            <xm:f>'C:\Users\DJS3\AppData\Local\Microsoft\Windows\INetCache\Content.Outlook\JI8JZMX1\[Copia de 18-06-2019 (002) (003).xlsx]DATOS'!#REF!</xm:f>
            <x14:dxf>
              <font>
                <color rgb="FF9C0006"/>
              </font>
            </x14:dxf>
          </x14:cfRule>
          <x14:cfRule type="cellIs" priority="4458" operator="equal" id="{06F3E4ED-0490-4547-B5DE-8802601911B4}">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52" operator="containsText" id="{B34321B3-DF48-4ACC-89BE-4936E7715AD7}">
            <xm:f>NOT(ISERROR(SEARCH($G$5,D58)))</xm:f>
            <xm:f>$G$5</xm:f>
            <x14:dxf/>
          </x14:cfRule>
          <xm:sqref>D58</xm:sqref>
        </x14:conditionalFormatting>
        <x14:conditionalFormatting xmlns:xm="http://schemas.microsoft.com/office/excel/2006/main">
          <x14:cfRule type="cellIs" priority="4455" operator="equal" id="{CC8F2530-563B-443A-AD36-5D40D0EBD91D}">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53" operator="equal" id="{5C583270-6080-4C83-A694-2FF4528AF4E1}">
            <xm:f>'C:\Users\DJS3\AppData\Local\Microsoft\Windows\INetCache\Content.Outlook\JI8JZMX1\[Copia de 18-06-2019 (002) (003).xlsx]DATOS'!#REF!</xm:f>
            <x14:dxf>
              <font>
                <color rgb="FF9C0006"/>
              </font>
            </x14:dxf>
          </x14:cfRule>
          <x14:cfRule type="cellIs" priority="4454" operator="equal" id="{70C9C08E-DC32-46CF-BF1A-2FF6132C4CD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44" operator="containsText" id="{6D39DDF2-18FB-4DDD-BF85-93D798718C54}">
            <xm:f>NOT(ISERROR(SEARCH($G$5,D58)))</xm:f>
            <xm:f>$G$5</xm:f>
            <x14:dxf/>
          </x14:cfRule>
          <xm:sqref>D58</xm:sqref>
        </x14:conditionalFormatting>
        <x14:conditionalFormatting xmlns:xm="http://schemas.microsoft.com/office/excel/2006/main">
          <x14:cfRule type="cellIs" priority="4447" operator="equal" id="{873994DC-FCA3-45B4-929A-9BB83B40ED04}">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45" operator="equal" id="{5AF8C4CC-F43B-40A3-A21F-440EBA3AB518}">
            <xm:f>'C:\Users\DJS3\AppData\Local\Microsoft\Windows\INetCache\Content.Outlook\JI8JZMX1\[Copia de 18-06-2019 (002) (003).xlsx]DATOS'!#REF!</xm:f>
            <x14:dxf>
              <font>
                <color rgb="FF9C0006"/>
              </font>
            </x14:dxf>
          </x14:cfRule>
          <x14:cfRule type="cellIs" priority="4446" operator="equal" id="{CAA6F388-0024-4C17-B82C-911F126D15A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51" operator="containsText" id="{3A7AE91D-9A37-46BA-9AA0-C0E85F7AF89C}">
            <xm:f>NOT(ISERROR(SEARCH(#REF!,D58)))</xm:f>
            <xm:f>#REF!</xm:f>
            <x14:dxf/>
          </x14:cfRule>
          <xm:sqref>D58</xm:sqref>
        </x14:conditionalFormatting>
        <x14:conditionalFormatting xmlns:xm="http://schemas.microsoft.com/office/excel/2006/main">
          <x14:cfRule type="containsText" priority="4440" operator="containsText" id="{41C66DBC-4BC0-4343-9542-EFED7572F703}">
            <xm:f>NOT(ISERROR(SEARCH($G$5,D58)))</xm:f>
            <xm:f>$G$5</xm:f>
            <x14:dxf/>
          </x14:cfRule>
          <xm:sqref>D58</xm:sqref>
        </x14:conditionalFormatting>
        <x14:conditionalFormatting xmlns:xm="http://schemas.microsoft.com/office/excel/2006/main">
          <x14:cfRule type="cellIs" priority="4443" operator="equal" id="{295B1E94-699E-47AC-AA32-C6F9ECB75D31}">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41" operator="equal" id="{1EE0E92B-F181-40FB-AB08-0C70EB267A97}">
            <xm:f>'C:\Users\DJS3\AppData\Local\Microsoft\Windows\INetCache\Content.Outlook\JI8JZMX1\[Copia de 18-06-2019 (002) (003).xlsx]DATOS'!#REF!</xm:f>
            <x14:dxf>
              <font>
                <color rgb="FF9C0006"/>
              </font>
            </x14:dxf>
          </x14:cfRule>
          <x14:cfRule type="cellIs" priority="4442" operator="equal" id="{2B38211E-D435-4A6B-8F2F-667F38FC375A}">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36" operator="containsText" id="{345A1479-F5FE-4ED6-AC05-54A04DB41F3A}">
            <xm:f>NOT(ISERROR(SEARCH($G$5,D58)))</xm:f>
            <xm:f>$G$5</xm:f>
            <x14:dxf/>
          </x14:cfRule>
          <xm:sqref>D58</xm:sqref>
        </x14:conditionalFormatting>
        <x14:conditionalFormatting xmlns:xm="http://schemas.microsoft.com/office/excel/2006/main">
          <x14:cfRule type="cellIs" priority="4439" operator="equal" id="{7B75DACC-E947-4BEA-97C3-B4B8569F76D3}">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37" operator="equal" id="{31A24F2C-42DF-4ACE-8741-F7220B610F9A}">
            <xm:f>'C:\Users\DJS3\AppData\Local\Microsoft\Windows\INetCache\Content.Outlook\JI8JZMX1\[Copia de 18-06-2019 (002) (003).xlsx]DATOS'!#REF!</xm:f>
            <x14:dxf>
              <font>
                <color rgb="FF9C0006"/>
              </font>
            </x14:dxf>
          </x14:cfRule>
          <x14:cfRule type="cellIs" priority="4438" operator="equal" id="{5424E535-C555-4CAD-881C-22579F641C1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32" operator="containsText" id="{D2754E74-FE1B-4890-B25E-BCCA37FA740C}">
            <xm:f>NOT(ISERROR(SEARCH($G$5,D58)))</xm:f>
            <xm:f>$G$5</xm:f>
            <x14:dxf/>
          </x14:cfRule>
          <xm:sqref>D58</xm:sqref>
        </x14:conditionalFormatting>
        <x14:conditionalFormatting xmlns:xm="http://schemas.microsoft.com/office/excel/2006/main">
          <x14:cfRule type="cellIs" priority="4435" operator="equal" id="{2A3F998A-9322-45CE-8B2A-539AE4461C8B}">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33" operator="equal" id="{C80938F3-BC1C-4A72-B295-19A20EFB764E}">
            <xm:f>'C:\Users\DJS3\AppData\Local\Microsoft\Windows\INetCache\Content.Outlook\JI8JZMX1\[Copia de 18-06-2019 (002) (003).xlsx]DATOS'!#REF!</xm:f>
            <x14:dxf>
              <font>
                <color rgb="FF9C0006"/>
              </font>
            </x14:dxf>
          </x14:cfRule>
          <x14:cfRule type="cellIs" priority="4434" operator="equal" id="{D60B73D2-5BE7-4EC7-997D-877A2629A53F}">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28" operator="containsText" id="{C9E0A1D9-3E31-41AD-B142-D1CCFDB3D306}">
            <xm:f>NOT(ISERROR(SEARCH($G$5,D58)))</xm:f>
            <xm:f>$G$5</xm:f>
            <x14:dxf/>
          </x14:cfRule>
          <xm:sqref>D58</xm:sqref>
        </x14:conditionalFormatting>
        <x14:conditionalFormatting xmlns:xm="http://schemas.microsoft.com/office/excel/2006/main">
          <x14:cfRule type="cellIs" priority="4431" operator="equal" id="{2BE58365-7C2B-4678-A08F-E2134E6EBC2F}">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29" operator="equal" id="{E2A1DCDA-030C-4FD3-9E5F-0EBCA4D769EF}">
            <xm:f>'C:\Users\DJS3\AppData\Local\Microsoft\Windows\INetCache\Content.Outlook\JI8JZMX1\[Copia de 18-06-2019 (002) (003).xlsx]DATOS'!#REF!</xm:f>
            <x14:dxf>
              <font>
                <color rgb="FF9C0006"/>
              </font>
            </x14:dxf>
          </x14:cfRule>
          <x14:cfRule type="cellIs" priority="4430" operator="equal" id="{39057D4E-6659-4A20-993B-DD443821F362}">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24" operator="containsText" id="{21CD340C-8A66-4AA9-A3E3-5AD410FC7B56}">
            <xm:f>NOT(ISERROR(SEARCH($G$5,D58)))</xm:f>
            <xm:f>$G$5</xm:f>
            <x14:dxf/>
          </x14:cfRule>
          <xm:sqref>D58</xm:sqref>
        </x14:conditionalFormatting>
        <x14:conditionalFormatting xmlns:xm="http://schemas.microsoft.com/office/excel/2006/main">
          <x14:cfRule type="cellIs" priority="4427" operator="equal" id="{AB7D83B1-FAAB-4172-B0A0-A89983310511}">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25" operator="equal" id="{86F19CCE-559B-44CA-8BA4-6A7248EB4825}">
            <xm:f>'C:\Users\DJS3\AppData\Local\Microsoft\Windows\INetCache\Content.Outlook\JI8JZMX1\[Copia de 18-06-2019 (002) (003).xlsx]DATOS'!#REF!</xm:f>
            <x14:dxf>
              <font>
                <color rgb="FF9C0006"/>
              </font>
            </x14:dxf>
          </x14:cfRule>
          <x14:cfRule type="cellIs" priority="4426" operator="equal" id="{0578B3D2-5C46-4E58-ABAC-822160CCC3CB}">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20" operator="containsText" id="{32F375A9-7BEF-4259-AF7D-D1EC760D54CC}">
            <xm:f>NOT(ISERROR(SEARCH($G$5,D58)))</xm:f>
            <xm:f>$G$5</xm:f>
            <x14:dxf/>
          </x14:cfRule>
          <xm:sqref>D58</xm:sqref>
        </x14:conditionalFormatting>
        <x14:conditionalFormatting xmlns:xm="http://schemas.microsoft.com/office/excel/2006/main">
          <x14:cfRule type="cellIs" priority="4423" operator="equal" id="{95DAA7A7-6C43-40D1-A593-489DA5AA2A02}">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21" operator="equal" id="{A2A65251-643F-4D54-82FA-B12341CD9AD9}">
            <xm:f>'C:\Users\DJS3\AppData\Local\Microsoft\Windows\INetCache\Content.Outlook\JI8JZMX1\[Copia de 18-06-2019 (002) (003).xlsx]DATOS'!#REF!</xm:f>
            <x14:dxf>
              <font>
                <color rgb="FF9C0006"/>
              </font>
            </x14:dxf>
          </x14:cfRule>
          <x14:cfRule type="cellIs" priority="4422" operator="equal" id="{645E8A1B-37EA-4D60-A980-CCC54F86E210}">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12" operator="containsText" id="{BA894F1D-637D-434C-A593-3E3A10D3B5FA}">
            <xm:f>NOT(ISERROR(SEARCH($G$5,D58)))</xm:f>
            <xm:f>$G$5</xm:f>
            <x14:dxf/>
          </x14:cfRule>
          <xm:sqref>D58</xm:sqref>
        </x14:conditionalFormatting>
        <x14:conditionalFormatting xmlns:xm="http://schemas.microsoft.com/office/excel/2006/main">
          <x14:cfRule type="cellIs" priority="4415" operator="equal" id="{5DEC6E6D-FC9F-491A-817D-2B7FED507058}">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13" operator="equal" id="{0AC11F34-0BBD-446E-BB4B-127635E70439}">
            <xm:f>'C:\Users\DJS3\AppData\Local\Microsoft\Windows\INetCache\Content.Outlook\JI8JZMX1\[Copia de 18-06-2019 (002) (003).xlsx]DATOS'!#REF!</xm:f>
            <x14:dxf>
              <font>
                <color rgb="FF9C0006"/>
              </font>
            </x14:dxf>
          </x14:cfRule>
          <x14:cfRule type="cellIs" priority="4414" operator="equal" id="{54228AFB-DE29-40E1-BBB7-AF0253D487D1}">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19" operator="containsText" id="{5C33999C-6F06-4539-A304-E0FB00E84EA6}">
            <xm:f>NOT(ISERROR(SEARCH(#REF!,D58)))</xm:f>
            <xm:f>#REF!</xm:f>
            <x14:dxf/>
          </x14:cfRule>
          <xm:sqref>D58</xm:sqref>
        </x14:conditionalFormatting>
        <x14:conditionalFormatting xmlns:xm="http://schemas.microsoft.com/office/excel/2006/main">
          <x14:cfRule type="containsText" priority="4408" operator="containsText" id="{77E412B3-48BE-46DD-9D90-A63AD8D3DB1E}">
            <xm:f>NOT(ISERROR(SEARCH($G$5,D58)))</xm:f>
            <xm:f>$G$5</xm:f>
            <x14:dxf/>
          </x14:cfRule>
          <xm:sqref>D58</xm:sqref>
        </x14:conditionalFormatting>
        <x14:conditionalFormatting xmlns:xm="http://schemas.microsoft.com/office/excel/2006/main">
          <x14:cfRule type="cellIs" priority="4411" operator="equal" id="{CC0ABBCD-73CE-460A-82FC-EAD790FDD9E9}">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09" operator="equal" id="{6C56DD65-E03F-44C7-AB60-00D61EAAE6D4}">
            <xm:f>'C:\Users\DJS3\AppData\Local\Microsoft\Windows\INetCache\Content.Outlook\JI8JZMX1\[Copia de 18-06-2019 (002) (003).xlsx]DATOS'!#REF!</xm:f>
            <x14:dxf>
              <font>
                <color rgb="FF9C0006"/>
              </font>
            </x14:dxf>
          </x14:cfRule>
          <x14:cfRule type="cellIs" priority="4410" operator="equal" id="{C5F7917A-A4D2-4178-9D68-8752B4C92C6E}">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04" operator="containsText" id="{11C71CDF-162C-4F18-AAE6-71BAF2A58AB2}">
            <xm:f>NOT(ISERROR(SEARCH($G$5,D58)))</xm:f>
            <xm:f>$G$5</xm:f>
            <x14:dxf/>
          </x14:cfRule>
          <xm:sqref>D58</xm:sqref>
        </x14:conditionalFormatting>
        <x14:conditionalFormatting xmlns:xm="http://schemas.microsoft.com/office/excel/2006/main">
          <x14:cfRule type="cellIs" priority="4407" operator="equal" id="{44753E40-F615-43F9-921E-AF9A9A30808A}">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05" operator="equal" id="{A69EB75A-FD79-47A5-A6F4-1878BAD698B3}">
            <xm:f>'C:\Users\DJS3\AppData\Local\Microsoft\Windows\INetCache\Content.Outlook\JI8JZMX1\[Copia de 18-06-2019 (002) (003).xlsx]DATOS'!#REF!</xm:f>
            <x14:dxf>
              <font>
                <color rgb="FF9C0006"/>
              </font>
            </x14:dxf>
          </x14:cfRule>
          <x14:cfRule type="cellIs" priority="4406" operator="equal" id="{5D976EAA-C753-44C6-AAE8-DCB3B69C9590}">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00" operator="containsText" id="{0168F81D-D210-4C1C-8B4F-D234696CC922}">
            <xm:f>NOT(ISERROR(SEARCH($G$5,D58)))</xm:f>
            <xm:f>$G$5</xm:f>
            <x14:dxf/>
          </x14:cfRule>
          <xm:sqref>D58</xm:sqref>
        </x14:conditionalFormatting>
        <x14:conditionalFormatting xmlns:xm="http://schemas.microsoft.com/office/excel/2006/main">
          <x14:cfRule type="cellIs" priority="4403" operator="equal" id="{25B64D11-5EC4-477F-B973-8D4CB9045BBE}">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01" operator="equal" id="{0480BB1B-399D-4150-8D0E-65C33222B9CE}">
            <xm:f>'C:\Users\DJS3\AppData\Local\Microsoft\Windows\INetCache\Content.Outlook\JI8JZMX1\[Copia de 18-06-2019 (002) (003).xlsx]DATOS'!#REF!</xm:f>
            <x14:dxf>
              <font>
                <color rgb="FF9C0006"/>
              </font>
            </x14:dxf>
          </x14:cfRule>
          <x14:cfRule type="cellIs" priority="4402" operator="equal" id="{3872BA29-A8CE-4793-9C80-56F081C2977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96" operator="containsText" id="{A57246BA-88AC-4FAB-BBAC-F8DA9EBB7FB3}">
            <xm:f>NOT(ISERROR(SEARCH($G$5,D58)))</xm:f>
            <xm:f>$G$5</xm:f>
            <x14:dxf/>
          </x14:cfRule>
          <xm:sqref>D58</xm:sqref>
        </x14:conditionalFormatting>
        <x14:conditionalFormatting xmlns:xm="http://schemas.microsoft.com/office/excel/2006/main">
          <x14:cfRule type="cellIs" priority="4399" operator="equal" id="{CCCED59D-3DFA-4FCF-B17A-B663731D4337}">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97" operator="equal" id="{422393F3-03F0-435B-8086-CF846C4A063F}">
            <xm:f>'C:\Users\DJS3\AppData\Local\Microsoft\Windows\INetCache\Content.Outlook\JI8JZMX1\[Copia de 18-06-2019 (002) (003).xlsx]DATOS'!#REF!</xm:f>
            <x14:dxf>
              <font>
                <color rgb="FF9C0006"/>
              </font>
            </x14:dxf>
          </x14:cfRule>
          <x14:cfRule type="cellIs" priority="4398" operator="equal" id="{2EB5234F-8606-4D84-A6D0-8CA722EC9359}">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92" operator="containsText" id="{D772C072-5C5D-4D5A-90C5-EC6F5CB1D814}">
            <xm:f>NOT(ISERROR(SEARCH($G$5,D58)))</xm:f>
            <xm:f>$G$5</xm:f>
            <x14:dxf/>
          </x14:cfRule>
          <xm:sqref>D58</xm:sqref>
        </x14:conditionalFormatting>
        <x14:conditionalFormatting xmlns:xm="http://schemas.microsoft.com/office/excel/2006/main">
          <x14:cfRule type="cellIs" priority="4395" operator="equal" id="{AD83F749-D760-4982-AFDC-D13695996CE0}">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93" operator="equal" id="{7821E1D0-E9EA-4484-8535-907431AD40BE}">
            <xm:f>'C:\Users\DJS3\AppData\Local\Microsoft\Windows\INetCache\Content.Outlook\JI8JZMX1\[Copia de 18-06-2019 (002) (003).xlsx]DATOS'!#REF!</xm:f>
            <x14:dxf>
              <font>
                <color rgb="FF9C0006"/>
              </font>
            </x14:dxf>
          </x14:cfRule>
          <x14:cfRule type="cellIs" priority="4394" operator="equal" id="{82E240D8-E95D-4EE0-993E-44E09F9BD5E2}">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88" operator="containsText" id="{FC439E3F-E14C-4977-A250-2731D1089C29}">
            <xm:f>NOT(ISERROR(SEARCH($G$5,D58)))</xm:f>
            <xm:f>$G$5</xm:f>
            <x14:dxf/>
          </x14:cfRule>
          <xm:sqref>D58</xm:sqref>
        </x14:conditionalFormatting>
        <x14:conditionalFormatting xmlns:xm="http://schemas.microsoft.com/office/excel/2006/main">
          <x14:cfRule type="cellIs" priority="4391" operator="equal" id="{DCDF0032-13F3-4DE8-9C2C-FF79C4126FB1}">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89" operator="equal" id="{B21D5E78-DAB9-47F1-AF10-E0F456F3A0F8}">
            <xm:f>'C:\Users\DJS3\AppData\Local\Microsoft\Windows\INetCache\Content.Outlook\JI8JZMX1\[Copia de 18-06-2019 (002) (003).xlsx]DATOS'!#REF!</xm:f>
            <x14:dxf>
              <font>
                <color rgb="FF9C0006"/>
              </font>
            </x14:dxf>
          </x14:cfRule>
          <x14:cfRule type="cellIs" priority="4390" operator="equal" id="{FC58AA80-83DC-4732-A599-4405F0AFE04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80" operator="containsText" id="{D3559927-4271-4E89-A44F-B62C45F09471}">
            <xm:f>NOT(ISERROR(SEARCH($G$5,D58)))</xm:f>
            <xm:f>$G$5</xm:f>
            <x14:dxf/>
          </x14:cfRule>
          <xm:sqref>D58</xm:sqref>
        </x14:conditionalFormatting>
        <x14:conditionalFormatting xmlns:xm="http://schemas.microsoft.com/office/excel/2006/main">
          <x14:cfRule type="cellIs" priority="4383" operator="equal" id="{388A70C3-438E-42F5-9CD0-1914EA3191DD}">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81" operator="equal" id="{1C0C3FC5-9635-4AFB-AB3A-AA15A763F47F}">
            <xm:f>'C:\Users\DJS3\AppData\Local\Microsoft\Windows\INetCache\Content.Outlook\JI8JZMX1\[Copia de 18-06-2019 (002) (003).xlsx]DATOS'!#REF!</xm:f>
            <x14:dxf>
              <font>
                <color rgb="FF9C0006"/>
              </font>
            </x14:dxf>
          </x14:cfRule>
          <x14:cfRule type="cellIs" priority="4382" operator="equal" id="{674B324C-EA50-4AE4-8DBA-42875EFCDEDE}">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87" operator="containsText" id="{4EE942DA-D019-4821-9854-75094BD04F6B}">
            <xm:f>NOT(ISERROR(SEARCH(#REF!,D58)))</xm:f>
            <xm:f>#REF!</xm:f>
            <x14:dxf/>
          </x14:cfRule>
          <xm:sqref>D58</xm:sqref>
        </x14:conditionalFormatting>
        <x14:conditionalFormatting xmlns:xm="http://schemas.microsoft.com/office/excel/2006/main">
          <x14:cfRule type="containsText" priority="4376" operator="containsText" id="{EE4E7EAA-F1C9-417E-B775-54B36AAB0FCD}">
            <xm:f>NOT(ISERROR(SEARCH($G$5,D58)))</xm:f>
            <xm:f>$G$5</xm:f>
            <x14:dxf/>
          </x14:cfRule>
          <xm:sqref>D58</xm:sqref>
        </x14:conditionalFormatting>
        <x14:conditionalFormatting xmlns:xm="http://schemas.microsoft.com/office/excel/2006/main">
          <x14:cfRule type="cellIs" priority="4379" operator="equal" id="{B85A6098-AE63-4AF1-9F08-79EC55A3CCEF}">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77" operator="equal" id="{74F2F88D-8963-4D02-BD84-DC8073544D18}">
            <xm:f>'C:\Users\DJS3\AppData\Local\Microsoft\Windows\INetCache\Content.Outlook\JI8JZMX1\[Copia de 18-06-2019 (002) (003).xlsx]DATOS'!#REF!</xm:f>
            <x14:dxf>
              <font>
                <color rgb="FF9C0006"/>
              </font>
            </x14:dxf>
          </x14:cfRule>
          <x14:cfRule type="cellIs" priority="4378" operator="equal" id="{015A8310-A4D8-4B39-A445-D70E9CC19172}">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72" operator="containsText" id="{50F3A76A-E729-42B5-BD49-3E770903DD05}">
            <xm:f>NOT(ISERROR(SEARCH($G$5,D58)))</xm:f>
            <xm:f>$G$5</xm:f>
            <x14:dxf/>
          </x14:cfRule>
          <xm:sqref>D58</xm:sqref>
        </x14:conditionalFormatting>
        <x14:conditionalFormatting xmlns:xm="http://schemas.microsoft.com/office/excel/2006/main">
          <x14:cfRule type="cellIs" priority="4375" operator="equal" id="{105A94AD-AF39-475D-B6C2-400CFB2BE40F}">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73" operator="equal" id="{AB5B7180-DDBB-4A0F-BFF5-4B12F590127B}">
            <xm:f>'C:\Users\DJS3\AppData\Local\Microsoft\Windows\INetCache\Content.Outlook\JI8JZMX1\[Copia de 18-06-2019 (002) (003).xlsx]DATOS'!#REF!</xm:f>
            <x14:dxf>
              <font>
                <color rgb="FF9C0006"/>
              </font>
            </x14:dxf>
          </x14:cfRule>
          <x14:cfRule type="cellIs" priority="4374" operator="equal" id="{110D8728-9CCA-4004-94DD-887CC881E774}">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68" operator="containsText" id="{C22F750B-A25F-4E98-BEB9-B39DC1F1A28E}">
            <xm:f>NOT(ISERROR(SEARCH($G$5,D58)))</xm:f>
            <xm:f>$G$5</xm:f>
            <x14:dxf/>
          </x14:cfRule>
          <xm:sqref>D58</xm:sqref>
        </x14:conditionalFormatting>
        <x14:conditionalFormatting xmlns:xm="http://schemas.microsoft.com/office/excel/2006/main">
          <x14:cfRule type="cellIs" priority="4371" operator="equal" id="{F001FE36-CDCF-495C-AE02-0C71FD9C9799}">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69" operator="equal" id="{82028363-B356-4070-94D7-06FB71CE899E}">
            <xm:f>'C:\Users\DJS3\AppData\Local\Microsoft\Windows\INetCache\Content.Outlook\JI8JZMX1\[Copia de 18-06-2019 (002) (003).xlsx]DATOS'!#REF!</xm:f>
            <x14:dxf>
              <font>
                <color rgb="FF9C0006"/>
              </font>
            </x14:dxf>
          </x14:cfRule>
          <x14:cfRule type="cellIs" priority="4370" operator="equal" id="{12F78527-FE41-499C-82E5-ED681EE7B098}">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64" operator="containsText" id="{0B8236A4-A9FC-44B9-B5C1-ECA137761F9C}">
            <xm:f>NOT(ISERROR(SEARCH($G$5,D58)))</xm:f>
            <xm:f>$G$5</xm:f>
            <x14:dxf/>
          </x14:cfRule>
          <xm:sqref>D58</xm:sqref>
        </x14:conditionalFormatting>
        <x14:conditionalFormatting xmlns:xm="http://schemas.microsoft.com/office/excel/2006/main">
          <x14:cfRule type="cellIs" priority="4367" operator="equal" id="{913E82B6-B034-457D-BCE2-37634E18D777}">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65" operator="equal" id="{806C131C-B7C0-4CB0-B338-5D278B8FF4D4}">
            <xm:f>'C:\Users\DJS3\AppData\Local\Microsoft\Windows\INetCache\Content.Outlook\JI8JZMX1\[Copia de 18-06-2019 (002) (003).xlsx]DATOS'!#REF!</xm:f>
            <x14:dxf>
              <font>
                <color rgb="FF9C0006"/>
              </font>
            </x14:dxf>
          </x14:cfRule>
          <x14:cfRule type="cellIs" priority="4366" operator="equal" id="{C652807B-F53D-41A6-8814-6DF84F3FFBEE}">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60" operator="containsText" id="{B098C7E2-6B81-4BAD-B224-4CBF94B426BD}">
            <xm:f>NOT(ISERROR(SEARCH($G$5,D58)))</xm:f>
            <xm:f>$G$5</xm:f>
            <x14:dxf/>
          </x14:cfRule>
          <xm:sqref>D58</xm:sqref>
        </x14:conditionalFormatting>
        <x14:conditionalFormatting xmlns:xm="http://schemas.microsoft.com/office/excel/2006/main">
          <x14:cfRule type="cellIs" priority="4363" operator="equal" id="{7D9B5536-56AA-46D1-9B66-CA39040106C0}">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61" operator="equal" id="{238F0E4B-BC6C-4A8B-B206-0422BAA64D00}">
            <xm:f>'C:\Users\DJS3\AppData\Local\Microsoft\Windows\INetCache\Content.Outlook\JI8JZMX1\[Copia de 18-06-2019 (002) (003).xlsx]DATOS'!#REF!</xm:f>
            <x14:dxf>
              <font>
                <color rgb="FF9C0006"/>
              </font>
            </x14:dxf>
          </x14:cfRule>
          <x14:cfRule type="cellIs" priority="4362" operator="equal" id="{1C9269C7-45FB-4B7C-942E-EAE9F125374E}">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56" operator="containsText" id="{CFB49EA9-3FA2-4BF0-9918-87B22CE4A2F1}">
            <xm:f>NOT(ISERROR(SEARCH($G$5,D58)))</xm:f>
            <xm:f>$G$5</xm:f>
            <x14:dxf/>
          </x14:cfRule>
          <xm:sqref>D58</xm:sqref>
        </x14:conditionalFormatting>
        <x14:conditionalFormatting xmlns:xm="http://schemas.microsoft.com/office/excel/2006/main">
          <x14:cfRule type="cellIs" priority="4359" operator="equal" id="{87C71629-E4C3-4EAF-9289-C987F553B63C}">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57" operator="equal" id="{EBC6CCEE-EA04-48C3-A54F-993BB713D0CD}">
            <xm:f>'C:\Users\DJS3\AppData\Local\Microsoft\Windows\INetCache\Content.Outlook\JI8JZMX1\[Copia de 18-06-2019 (002) (003).xlsx]DATOS'!#REF!</xm:f>
            <x14:dxf>
              <font>
                <color rgb="FF9C0006"/>
              </font>
            </x14:dxf>
          </x14:cfRule>
          <x14:cfRule type="cellIs" priority="4358" operator="equal" id="{F25B4FEC-39E3-4D91-89ED-FBBB335901F3}">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334" operator="equal" id="{BF1CC2A2-906B-48FF-8F6E-A65D9230F180}">
            <xm:f>'C:\Users\DJS3\AppData\Local\Microsoft\Windows\INetCache\Content.Outlook\JI8JZMX1\[Copia de 18-06-2019 (002) (003).xlsx]DATOS'!#REF!</xm:f>
            <x14:dxf>
              <font>
                <b/>
                <i val="0"/>
                <color rgb="FFC00000"/>
              </font>
              <fill>
                <patternFill>
                  <bgColor rgb="FFFFC1D6"/>
                </patternFill>
              </fill>
            </x14:dxf>
          </x14:cfRule>
          <x14:cfRule type="cellIs" priority="4335" operator="equal" id="{ACCF1DE6-428F-48CA-A5E8-7C95E8ED3A7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348" operator="containsText" id="{FFDA2E08-D032-4E6D-8379-31C80A1DA51C}">
            <xm:f>NOT(ISERROR(SEARCH($G$5,D58)))</xm:f>
            <xm:f>$G$5</xm:f>
            <x14:dxf/>
          </x14:cfRule>
          <xm:sqref>D58</xm:sqref>
        </x14:conditionalFormatting>
        <x14:conditionalFormatting xmlns:xm="http://schemas.microsoft.com/office/excel/2006/main">
          <x14:cfRule type="cellIs" priority="4351" operator="equal" id="{0183583D-6F75-4AF8-A37D-CCF9BD9DF49F}">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49" operator="equal" id="{392CBE14-2ECE-44A4-9A05-6AF045684D0A}">
            <xm:f>'C:\Users\DJS3\AppData\Local\Microsoft\Windows\INetCache\Content.Outlook\JI8JZMX1\[Copia de 18-06-2019 (002) (003).xlsx]DATOS'!#REF!</xm:f>
            <x14:dxf>
              <font>
                <color rgb="FF9C0006"/>
              </font>
            </x14:dxf>
          </x14:cfRule>
          <x14:cfRule type="cellIs" priority="4350" operator="equal" id="{67479DA5-B073-4372-A487-408A38453C1D}">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55" operator="containsText" id="{FBCD7275-B091-4578-B945-744C40D21C3E}">
            <xm:f>NOT(ISERROR(SEARCH(#REF!,D58)))</xm:f>
            <xm:f>#REF!</xm:f>
            <x14:dxf/>
          </x14:cfRule>
          <xm:sqref>D58</xm:sqref>
        </x14:conditionalFormatting>
        <x14:conditionalFormatting xmlns:xm="http://schemas.microsoft.com/office/excel/2006/main">
          <x14:cfRule type="containsText" priority="4344" operator="containsText" id="{1EAE6E2E-CFE1-412E-A7AC-AFA9EE435623}">
            <xm:f>NOT(ISERROR(SEARCH($G$5,D58)))</xm:f>
            <xm:f>$G$5</xm:f>
            <x14:dxf/>
          </x14:cfRule>
          <xm:sqref>D58</xm:sqref>
        </x14:conditionalFormatting>
        <x14:conditionalFormatting xmlns:xm="http://schemas.microsoft.com/office/excel/2006/main">
          <x14:cfRule type="cellIs" priority="4347" operator="equal" id="{44CAE724-0799-4112-A70C-7E9E1383BE6E}">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45" operator="equal" id="{C90F9223-8CB2-4F7A-B01C-7216111A74D7}">
            <xm:f>'C:\Users\DJS3\AppData\Local\Microsoft\Windows\INetCache\Content.Outlook\JI8JZMX1\[Copia de 18-06-2019 (002) (003).xlsx]DATOS'!#REF!</xm:f>
            <x14:dxf>
              <font>
                <color rgb="FF9C0006"/>
              </font>
            </x14:dxf>
          </x14:cfRule>
          <x14:cfRule type="cellIs" priority="4346" operator="equal" id="{3DB49B7C-A6CD-4D23-9171-84ED3AE3CDE4}">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40" operator="containsText" id="{9FC73476-09DB-464C-9546-95FAB8C5123F}">
            <xm:f>NOT(ISERROR(SEARCH($G$5,D58)))</xm:f>
            <xm:f>$G$5</xm:f>
            <x14:dxf/>
          </x14:cfRule>
          <xm:sqref>D58</xm:sqref>
        </x14:conditionalFormatting>
        <x14:conditionalFormatting xmlns:xm="http://schemas.microsoft.com/office/excel/2006/main">
          <x14:cfRule type="cellIs" priority="4343" operator="equal" id="{B57E72EF-C078-4E9F-941C-38F64AF89618}">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41" operator="equal" id="{2872C465-D566-4BD3-BEA3-FA6AC8B5B7FE}">
            <xm:f>'C:\Users\DJS3\AppData\Local\Microsoft\Windows\INetCache\Content.Outlook\JI8JZMX1\[Copia de 18-06-2019 (002) (003).xlsx]DATOS'!#REF!</xm:f>
            <x14:dxf>
              <font>
                <color rgb="FF9C0006"/>
              </font>
            </x14:dxf>
          </x14:cfRule>
          <x14:cfRule type="cellIs" priority="4342" operator="equal" id="{472F24B7-7774-4074-85BA-29D34CAE865C}">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36" operator="containsText" id="{B9F0072E-9787-451F-958F-44CB453D7221}">
            <xm:f>NOT(ISERROR(SEARCH($G$5,D58)))</xm:f>
            <xm:f>$G$5</xm:f>
            <x14:dxf/>
          </x14:cfRule>
          <xm:sqref>D58</xm:sqref>
        </x14:conditionalFormatting>
        <x14:conditionalFormatting xmlns:xm="http://schemas.microsoft.com/office/excel/2006/main">
          <x14:cfRule type="cellIs" priority="4339" operator="equal" id="{CB22A14A-72C3-4195-84D9-CA1DC9850321}">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37" operator="equal" id="{C6F96F7E-7BED-4734-BBD0-E1B1EFD7AEFE}">
            <xm:f>'C:\Users\DJS3\AppData\Local\Microsoft\Windows\INetCache\Content.Outlook\JI8JZMX1\[Copia de 18-06-2019 (002) (003).xlsx]DATOS'!#REF!</xm:f>
            <x14:dxf>
              <font>
                <color rgb="FF9C0006"/>
              </font>
            </x14:dxf>
          </x14:cfRule>
          <x14:cfRule type="cellIs" priority="4338" operator="equal" id="{754BA506-A896-4AEC-A61F-7FC5312C27D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26" operator="containsText" id="{03B99669-6D01-46F5-8805-896CECAFFC77}">
            <xm:f>NOT(ISERROR(SEARCH($G$5,D58)))</xm:f>
            <xm:f>$G$5</xm:f>
            <x14:dxf/>
          </x14:cfRule>
          <xm:sqref>D58</xm:sqref>
        </x14:conditionalFormatting>
        <x14:conditionalFormatting xmlns:xm="http://schemas.microsoft.com/office/excel/2006/main">
          <x14:cfRule type="cellIs" priority="4329" operator="equal" id="{0D5BB29C-3B3B-4A8B-90FB-B87FEEB47FB4}">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27" operator="equal" id="{CC9A6D80-3B6A-43F6-9FAE-C997D521797B}">
            <xm:f>'C:\Users\DJS3\AppData\Local\Microsoft\Windows\INetCache\Content.Outlook\JI8JZMX1\[Copia de 18-06-2019 (002) (003).xlsx]DATOS'!#REF!</xm:f>
            <x14:dxf>
              <font>
                <color rgb="FF9C0006"/>
              </font>
            </x14:dxf>
          </x14:cfRule>
          <x14:cfRule type="cellIs" priority="4328" operator="equal" id="{3459208C-0F46-4332-948E-F04954B4CD00}">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33" operator="containsText" id="{46684E12-916F-464E-9696-462F246D4529}">
            <xm:f>NOT(ISERROR(SEARCH(#REF!,D58)))</xm:f>
            <xm:f>#REF!</xm:f>
            <x14:dxf/>
          </x14:cfRule>
          <xm:sqref>D58</xm:sqref>
        </x14:conditionalFormatting>
        <x14:conditionalFormatting xmlns:xm="http://schemas.microsoft.com/office/excel/2006/main">
          <x14:cfRule type="containsText" priority="4322" operator="containsText" id="{8A10F4BA-44C3-4C0D-8231-DAC22CF857AE}">
            <xm:f>NOT(ISERROR(SEARCH($G$5,D58)))</xm:f>
            <xm:f>$G$5</xm:f>
            <x14:dxf/>
          </x14:cfRule>
          <xm:sqref>D58</xm:sqref>
        </x14:conditionalFormatting>
        <x14:conditionalFormatting xmlns:xm="http://schemas.microsoft.com/office/excel/2006/main">
          <x14:cfRule type="cellIs" priority="4325" operator="equal" id="{8605852B-230B-4A08-8D49-4F0F6C7C5629}">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23" operator="equal" id="{D8856B48-CC1D-4429-9C6E-EBE8F468A1F8}">
            <xm:f>'C:\Users\DJS3\AppData\Local\Microsoft\Windows\INetCache\Content.Outlook\JI8JZMX1\[Copia de 18-06-2019 (002) (003).xlsx]DATOS'!#REF!</xm:f>
            <x14:dxf>
              <font>
                <color rgb="FF9C0006"/>
              </font>
            </x14:dxf>
          </x14:cfRule>
          <x14:cfRule type="cellIs" priority="4324" operator="equal" id="{03E308C9-4C63-4128-8364-76FAA6C02802}">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18" operator="containsText" id="{39FC2FAE-B79B-4EA0-9EB3-A9695BB05466}">
            <xm:f>NOT(ISERROR(SEARCH($G$5,D58)))</xm:f>
            <xm:f>$G$5</xm:f>
            <x14:dxf/>
          </x14:cfRule>
          <xm:sqref>D58</xm:sqref>
        </x14:conditionalFormatting>
        <x14:conditionalFormatting xmlns:xm="http://schemas.microsoft.com/office/excel/2006/main">
          <x14:cfRule type="cellIs" priority="4321" operator="equal" id="{D7910C8E-9EC3-43E4-B492-168A4A087596}">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19" operator="equal" id="{0D63D5DF-DED1-43F7-81D0-3B34347EE628}">
            <xm:f>'C:\Users\DJS3\AppData\Local\Microsoft\Windows\INetCache\Content.Outlook\JI8JZMX1\[Copia de 18-06-2019 (002) (003).xlsx]DATOS'!#REF!</xm:f>
            <x14:dxf>
              <font>
                <color rgb="FF9C0006"/>
              </font>
            </x14:dxf>
          </x14:cfRule>
          <x14:cfRule type="cellIs" priority="4320" operator="equal" id="{9E38856D-4CF3-4530-81D8-297979A1C1CA}">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14" operator="containsText" id="{D69A88F7-1C0F-4689-ADF2-8E75F709B279}">
            <xm:f>NOT(ISERROR(SEARCH($G$5,D58)))</xm:f>
            <xm:f>$G$5</xm:f>
            <x14:dxf/>
          </x14:cfRule>
          <xm:sqref>D58</xm:sqref>
        </x14:conditionalFormatting>
        <x14:conditionalFormatting xmlns:xm="http://schemas.microsoft.com/office/excel/2006/main">
          <x14:cfRule type="cellIs" priority="4317" operator="equal" id="{1BE0006F-8585-47F6-8CFA-804C7AB838DC}">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15" operator="equal" id="{CC5D48AA-DF85-442F-A4A4-AF13F3E91B9F}">
            <xm:f>'C:\Users\DJS3\AppData\Local\Microsoft\Windows\INetCache\Content.Outlook\JI8JZMX1\[Copia de 18-06-2019 (002) (003).xlsx]DATOS'!#REF!</xm:f>
            <x14:dxf>
              <font>
                <color rgb="FF9C0006"/>
              </font>
            </x14:dxf>
          </x14:cfRule>
          <x14:cfRule type="cellIs" priority="4316" operator="equal" id="{3714C4A6-F1AF-481B-828E-79207A8E1C40}">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10" operator="containsText" id="{8D966CDD-FB24-4AF6-BE81-5F23F1603397}">
            <xm:f>NOT(ISERROR(SEARCH($G$5,D58)))</xm:f>
            <xm:f>$G$5</xm:f>
            <x14:dxf/>
          </x14:cfRule>
          <xm:sqref>D58</xm:sqref>
        </x14:conditionalFormatting>
        <x14:conditionalFormatting xmlns:xm="http://schemas.microsoft.com/office/excel/2006/main">
          <x14:cfRule type="cellIs" priority="4313" operator="equal" id="{4C763828-A81B-46C5-BE9E-54F34AF4E8DB}">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11" operator="equal" id="{FB4ECCC0-DBC3-444F-8E20-4FEC144765B4}">
            <xm:f>'C:\Users\DJS3\AppData\Local\Microsoft\Windows\INetCache\Content.Outlook\JI8JZMX1\[Copia de 18-06-2019 (002) (003).xlsx]DATOS'!#REF!</xm:f>
            <x14:dxf>
              <font>
                <color rgb="FF9C0006"/>
              </font>
            </x14:dxf>
          </x14:cfRule>
          <x14:cfRule type="cellIs" priority="4312" operator="equal" id="{C2AD7DB3-20B5-4CEC-BD1B-9FEF6134C7A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06" operator="containsText" id="{00D2C4AF-0F90-4A9F-AA3B-58C8BAC069AB}">
            <xm:f>NOT(ISERROR(SEARCH($G$5,D58)))</xm:f>
            <xm:f>$G$5</xm:f>
            <x14:dxf/>
          </x14:cfRule>
          <xm:sqref>D58</xm:sqref>
        </x14:conditionalFormatting>
        <x14:conditionalFormatting xmlns:xm="http://schemas.microsoft.com/office/excel/2006/main">
          <x14:cfRule type="cellIs" priority="4309" operator="equal" id="{D0DD8AB9-8154-4E5C-A666-AB19D52E0F3C}">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07" operator="equal" id="{D68FEB42-A40A-486B-B834-394111EF40DE}">
            <xm:f>'C:\Users\DJS3\AppData\Local\Microsoft\Windows\INetCache\Content.Outlook\JI8JZMX1\[Copia de 18-06-2019 (002) (003).xlsx]DATOS'!#REF!</xm:f>
            <x14:dxf>
              <font>
                <color rgb="FF9C0006"/>
              </font>
            </x14:dxf>
          </x14:cfRule>
          <x14:cfRule type="cellIs" priority="4308" operator="equal" id="{64136DB6-A4D5-478D-9267-F76213F79883}">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02" operator="containsText" id="{FD5EC0E0-FB55-4FC4-BAD4-8E4BBAF2CEE9}">
            <xm:f>NOT(ISERROR(SEARCH($G$5,D58)))</xm:f>
            <xm:f>$G$5</xm:f>
            <x14:dxf/>
          </x14:cfRule>
          <xm:sqref>D58</xm:sqref>
        </x14:conditionalFormatting>
        <x14:conditionalFormatting xmlns:xm="http://schemas.microsoft.com/office/excel/2006/main">
          <x14:cfRule type="cellIs" priority="4305" operator="equal" id="{18B75425-4018-4590-8396-86BC56A37351}">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03" operator="equal" id="{DAF53FB8-D8E8-4302-9B3E-1480D27E29C4}">
            <xm:f>'C:\Users\DJS3\AppData\Local\Microsoft\Windows\INetCache\Content.Outlook\JI8JZMX1\[Copia de 18-06-2019 (002) (003).xlsx]DATOS'!#REF!</xm:f>
            <x14:dxf>
              <font>
                <color rgb="FF9C0006"/>
              </font>
            </x14:dxf>
          </x14:cfRule>
          <x14:cfRule type="cellIs" priority="4304" operator="equal" id="{81B1E9E5-0AB7-4962-A608-5C1111C6824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98" operator="containsText" id="{43D6BF0E-16B0-442B-9A97-616341937580}">
            <xm:f>NOT(ISERROR(SEARCH($G$5,D58)))</xm:f>
            <xm:f>$G$5</xm:f>
            <x14:dxf/>
          </x14:cfRule>
          <xm:sqref>D58</xm:sqref>
        </x14:conditionalFormatting>
        <x14:conditionalFormatting xmlns:xm="http://schemas.microsoft.com/office/excel/2006/main">
          <x14:cfRule type="cellIs" priority="4301" operator="equal" id="{4E113DD6-369E-4217-A61B-1C28C515CB28}">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99" operator="equal" id="{B1D00402-3131-406F-B4EC-ABD01622C1B0}">
            <xm:f>'C:\Users\DJS3\AppData\Local\Microsoft\Windows\INetCache\Content.Outlook\JI8JZMX1\[Copia de 18-06-2019 (002) (003).xlsx]DATOS'!#REF!</xm:f>
            <x14:dxf>
              <font>
                <color rgb="FF9C0006"/>
              </font>
            </x14:dxf>
          </x14:cfRule>
          <x14:cfRule type="cellIs" priority="4300" operator="equal" id="{B6A34837-7DA2-4B3E-8370-2EB930B8192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94" operator="containsText" id="{B0C4BF74-8D63-468D-8EDC-010E22A2B29A}">
            <xm:f>NOT(ISERROR(SEARCH($G$5,D58)))</xm:f>
            <xm:f>$G$5</xm:f>
            <x14:dxf/>
          </x14:cfRule>
          <xm:sqref>D58</xm:sqref>
        </x14:conditionalFormatting>
        <x14:conditionalFormatting xmlns:xm="http://schemas.microsoft.com/office/excel/2006/main">
          <x14:cfRule type="cellIs" priority="4297" operator="equal" id="{B67FAF8E-9745-4BA6-B20D-93F416BC58C0}">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95" operator="equal" id="{8F31C0DB-53DA-435E-A304-36324E3BBEEF}">
            <xm:f>'C:\Users\DJS3\AppData\Local\Microsoft\Windows\INetCache\Content.Outlook\JI8JZMX1\[Copia de 18-06-2019 (002) (003).xlsx]DATOS'!#REF!</xm:f>
            <x14:dxf>
              <font>
                <color rgb="FF9C0006"/>
              </font>
            </x14:dxf>
          </x14:cfRule>
          <x14:cfRule type="cellIs" priority="4296" operator="equal" id="{9F684E4D-73CB-4D61-B475-CD3D62458D9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90" operator="containsText" id="{76F0B948-0E14-47AD-9F53-502DAC055CC0}">
            <xm:f>NOT(ISERROR(SEARCH($G$5,D58)))</xm:f>
            <xm:f>$G$5</xm:f>
            <x14:dxf/>
          </x14:cfRule>
          <xm:sqref>D58</xm:sqref>
        </x14:conditionalFormatting>
        <x14:conditionalFormatting xmlns:xm="http://schemas.microsoft.com/office/excel/2006/main">
          <x14:cfRule type="cellIs" priority="4293" operator="equal" id="{EED53C51-5972-4357-8F85-574B89CA6AFF}">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91" operator="equal" id="{0CA83C21-0E7A-481C-9582-44DD638C17A6}">
            <xm:f>'C:\Users\DJS3\AppData\Local\Microsoft\Windows\INetCache\Content.Outlook\JI8JZMX1\[Copia de 18-06-2019 (002) (003).xlsx]DATOS'!#REF!</xm:f>
            <x14:dxf>
              <font>
                <color rgb="FF9C0006"/>
              </font>
            </x14:dxf>
          </x14:cfRule>
          <x14:cfRule type="cellIs" priority="4292" operator="equal" id="{F8310D15-B0C6-4163-9D76-256185636531}">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86" operator="containsText" id="{F46E0132-6C0D-4AA6-8148-C0956D467094}">
            <xm:f>NOT(ISERROR(SEARCH($G$5,D58)))</xm:f>
            <xm:f>$G$5</xm:f>
            <x14:dxf/>
          </x14:cfRule>
          <xm:sqref>D58</xm:sqref>
        </x14:conditionalFormatting>
        <x14:conditionalFormatting xmlns:xm="http://schemas.microsoft.com/office/excel/2006/main">
          <x14:cfRule type="cellIs" priority="4289" operator="equal" id="{65C88BD9-E0CE-4D5E-B7EF-218E539CE58D}">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87" operator="equal" id="{DBAD0B13-9372-442E-A8C5-8476A689FCF3}">
            <xm:f>'C:\Users\DJS3\AppData\Local\Microsoft\Windows\INetCache\Content.Outlook\JI8JZMX1\[Copia de 18-06-2019 (002) (003).xlsx]DATOS'!#REF!</xm:f>
            <x14:dxf>
              <font>
                <color rgb="FF9C0006"/>
              </font>
            </x14:dxf>
          </x14:cfRule>
          <x14:cfRule type="cellIs" priority="4288" operator="equal" id="{23BA0D29-0946-4689-9BB0-7D65FDB7D96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82" operator="containsText" id="{471A301F-FB9D-4C7C-89FF-98C18F80A472}">
            <xm:f>NOT(ISERROR(SEARCH($G$5,D58)))</xm:f>
            <xm:f>$G$5</xm:f>
            <x14:dxf/>
          </x14:cfRule>
          <xm:sqref>D58</xm:sqref>
        </x14:conditionalFormatting>
        <x14:conditionalFormatting xmlns:xm="http://schemas.microsoft.com/office/excel/2006/main">
          <x14:cfRule type="cellIs" priority="4285" operator="equal" id="{A934A33E-6896-422B-84C9-227202DAB168}">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83" operator="equal" id="{E727158D-BD05-4F79-A03B-9B68A1772E4E}">
            <xm:f>'C:\Users\DJS3\AppData\Local\Microsoft\Windows\INetCache\Content.Outlook\JI8JZMX1\[Copia de 18-06-2019 (002) (003).xlsx]DATOS'!#REF!</xm:f>
            <x14:dxf>
              <font>
                <color rgb="FF9C0006"/>
              </font>
            </x14:dxf>
          </x14:cfRule>
          <x14:cfRule type="cellIs" priority="4284" operator="equal" id="{336929A0-F18A-49DE-8493-CC72982B5712}">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78" operator="containsText" id="{3A0B706D-1EDE-4A8C-AE80-C7F35C449068}">
            <xm:f>NOT(ISERROR(SEARCH($G$5,D58)))</xm:f>
            <xm:f>$G$5</xm:f>
            <x14:dxf/>
          </x14:cfRule>
          <xm:sqref>D58</xm:sqref>
        </x14:conditionalFormatting>
        <x14:conditionalFormatting xmlns:xm="http://schemas.microsoft.com/office/excel/2006/main">
          <x14:cfRule type="cellIs" priority="4281" operator="equal" id="{4F0C7045-82E1-4EF3-AF0E-6EFB99CEEAB2}">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79" operator="equal" id="{0CD83D7D-5C8A-4087-AF34-88FDD77838E4}">
            <xm:f>'C:\Users\DJS3\AppData\Local\Microsoft\Windows\INetCache\Content.Outlook\JI8JZMX1\[Copia de 18-06-2019 (002) (003).xlsx]DATOS'!#REF!</xm:f>
            <x14:dxf>
              <font>
                <color rgb="FF9C0006"/>
              </font>
            </x14:dxf>
          </x14:cfRule>
          <x14:cfRule type="cellIs" priority="4280" operator="equal" id="{35899837-B60E-42C9-88FC-57DC3F0C3E9E}">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74" operator="containsText" id="{D7CDD625-ECD5-4EC4-B3CA-E6F9B04D56A9}">
            <xm:f>NOT(ISERROR(SEARCH($G$5,D58)))</xm:f>
            <xm:f>$G$5</xm:f>
            <x14:dxf/>
          </x14:cfRule>
          <xm:sqref>D58</xm:sqref>
        </x14:conditionalFormatting>
        <x14:conditionalFormatting xmlns:xm="http://schemas.microsoft.com/office/excel/2006/main">
          <x14:cfRule type="cellIs" priority="4277" operator="equal" id="{A8B82088-56AD-4DD3-B6F6-EBEAA4A97478}">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75" operator="equal" id="{0B6AA360-5119-4EFF-BD93-64200F240FA2}">
            <xm:f>'C:\Users\DJS3\AppData\Local\Microsoft\Windows\INetCache\Content.Outlook\JI8JZMX1\[Copia de 18-06-2019 (002) (003).xlsx]DATOS'!#REF!</xm:f>
            <x14:dxf>
              <font>
                <color rgb="FF9C0006"/>
              </font>
            </x14:dxf>
          </x14:cfRule>
          <x14:cfRule type="cellIs" priority="4276" operator="equal" id="{DD267CB1-11F2-4DC8-BECE-A499FDD14E9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70" operator="containsText" id="{816CFC34-B152-4DF1-AD92-B66911354C03}">
            <xm:f>NOT(ISERROR(SEARCH($G$5,D58)))</xm:f>
            <xm:f>$G$5</xm:f>
            <x14:dxf/>
          </x14:cfRule>
          <xm:sqref>D58</xm:sqref>
        </x14:conditionalFormatting>
        <x14:conditionalFormatting xmlns:xm="http://schemas.microsoft.com/office/excel/2006/main">
          <x14:cfRule type="cellIs" priority="4273" operator="equal" id="{3170E5F8-8483-4C38-A35F-FFAF2BC2D8BD}">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71" operator="equal" id="{1E0DFFC8-521B-4D1F-9160-C2768A2240F5}">
            <xm:f>'C:\Users\DJS3\AppData\Local\Microsoft\Windows\INetCache\Content.Outlook\JI8JZMX1\[Copia de 18-06-2019 (002) (003).xlsx]DATOS'!#REF!</xm:f>
            <x14:dxf>
              <font>
                <color rgb="FF9C0006"/>
              </font>
            </x14:dxf>
          </x14:cfRule>
          <x14:cfRule type="cellIs" priority="4272" operator="equal" id="{1EA126AA-5CB7-4715-A45A-948DE277F813}">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66" operator="containsText" id="{3F7D22D8-59E8-4D42-8A77-7A49FC441CA4}">
            <xm:f>NOT(ISERROR(SEARCH($G$5,D58)))</xm:f>
            <xm:f>$G$5</xm:f>
            <x14:dxf/>
          </x14:cfRule>
          <xm:sqref>D58</xm:sqref>
        </x14:conditionalFormatting>
        <x14:conditionalFormatting xmlns:xm="http://schemas.microsoft.com/office/excel/2006/main">
          <x14:cfRule type="cellIs" priority="4269" operator="equal" id="{1D5C78D6-B264-451C-8C80-4FCD7C5500D8}">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67" operator="equal" id="{22E5DD9E-DEAD-4A83-AEF4-3A05A9497C51}">
            <xm:f>'C:\Users\DJS3\AppData\Local\Microsoft\Windows\INetCache\Content.Outlook\JI8JZMX1\[Copia de 18-06-2019 (002) (003).xlsx]DATOS'!#REF!</xm:f>
            <x14:dxf>
              <font>
                <color rgb="FF9C0006"/>
              </font>
            </x14:dxf>
          </x14:cfRule>
          <x14:cfRule type="cellIs" priority="4268" operator="equal" id="{577E2A25-96C9-4323-BED6-AF4467C131C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264" operator="equal" id="{E77A9262-39C9-45BF-A220-42457AF0392D}">
            <xm:f>'C:\Users\DJS3\AppData\Local\Microsoft\Windows\INetCache\Content.Outlook\JI8JZMX1\[Copia de 18-06-2019 (002) (003).xlsx]DATOS'!#REF!</xm:f>
            <x14:dxf>
              <font>
                <color rgb="FF9C0006"/>
              </font>
            </x14:dxf>
          </x14:cfRule>
          <x14:cfRule type="cellIs" priority="4265" operator="equal" id="{65C33349-6034-4B51-85D0-04A218B7BA5B}">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262" operator="equal" id="{D8A3131F-8773-4A14-AA9F-9D7A2B3F66DB}">
            <xm:f>'C:\Users\DJS3\AppData\Local\Microsoft\Windows\INetCache\Content.Outlook\JI8JZMX1\[Copia de 18-06-2019 (002) (003).xlsx]DATOS'!#REF!</xm:f>
            <x14:dxf>
              <font>
                <color rgb="FF9C0006"/>
              </font>
            </x14:dxf>
          </x14:cfRule>
          <x14:cfRule type="cellIs" priority="4263" operator="equal" id="{55F8D3F1-5951-465C-B016-32A215F8A65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244" operator="equal" id="{CD9B74BA-2479-45BC-A9ED-2092E1FDE3D1}">
            <xm:f>'C:\Users\DJS3\AppData\Local\Microsoft\Windows\INetCache\Content.Outlook\JI8JZMX1\[Copia de 18-06-2019 (002) (003).xlsx]DATOS'!#REF!</xm:f>
            <x14:dxf>
              <font>
                <b/>
                <i val="0"/>
                <color rgb="FFC00000"/>
              </font>
              <fill>
                <patternFill>
                  <bgColor rgb="FFFFC1D6"/>
                </patternFill>
              </fill>
            </x14:dxf>
          </x14:cfRule>
          <x14:cfRule type="cellIs" priority="4245" operator="equal" id="{43D74BD4-E92A-47E8-B3E1-7BED170E6D35}">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258" operator="containsText" id="{26C23C50-67D7-44C9-A411-39826E3049C7}">
            <xm:f>NOT(ISERROR(SEARCH($G$5,D58)))</xm:f>
            <xm:f>$G$5</xm:f>
            <x14:dxf/>
          </x14:cfRule>
          <xm:sqref>D58</xm:sqref>
        </x14:conditionalFormatting>
        <x14:conditionalFormatting xmlns:xm="http://schemas.microsoft.com/office/excel/2006/main">
          <x14:cfRule type="cellIs" priority="4261" operator="equal" id="{3726332B-2D77-4CE6-8898-F22E6A46E4DA}">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59" operator="equal" id="{C3086654-07A1-4992-AD3F-1B019AF40111}">
            <xm:f>'C:\Users\DJS3\AppData\Local\Microsoft\Windows\INetCache\Content.Outlook\JI8JZMX1\[Copia de 18-06-2019 (002) (003).xlsx]DATOS'!#REF!</xm:f>
            <x14:dxf>
              <font>
                <color rgb="FF9C0006"/>
              </font>
            </x14:dxf>
          </x14:cfRule>
          <x14:cfRule type="cellIs" priority="4260" operator="equal" id="{F0C85A0F-0BF4-4CEC-9166-6AF107E7C6C4}">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54" operator="containsText" id="{5D518002-E97A-426D-A3A8-41B3F18B9BE8}">
            <xm:f>NOT(ISERROR(SEARCH($G$5,D58)))</xm:f>
            <xm:f>$G$5</xm:f>
            <x14:dxf/>
          </x14:cfRule>
          <xm:sqref>D58</xm:sqref>
        </x14:conditionalFormatting>
        <x14:conditionalFormatting xmlns:xm="http://schemas.microsoft.com/office/excel/2006/main">
          <x14:cfRule type="cellIs" priority="4257" operator="equal" id="{688F3484-B392-4D41-9D6F-AA33DDCB4EF1}">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55" operator="equal" id="{8EBD124B-58EB-4F2A-972D-4DBC4190877E}">
            <xm:f>'C:\Users\DJS3\AppData\Local\Microsoft\Windows\INetCache\Content.Outlook\JI8JZMX1\[Copia de 18-06-2019 (002) (003).xlsx]DATOS'!#REF!</xm:f>
            <x14:dxf>
              <font>
                <color rgb="FF9C0006"/>
              </font>
            </x14:dxf>
          </x14:cfRule>
          <x14:cfRule type="cellIs" priority="4256" operator="equal" id="{4EBCDAD8-8679-43D4-A93F-BF8FE6EC6CAA}">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50" operator="containsText" id="{E5D758EC-A3A5-4325-B75E-B6DD71A8B730}">
            <xm:f>NOT(ISERROR(SEARCH($G$5,D58)))</xm:f>
            <xm:f>$G$5</xm:f>
            <x14:dxf/>
          </x14:cfRule>
          <xm:sqref>D58</xm:sqref>
        </x14:conditionalFormatting>
        <x14:conditionalFormatting xmlns:xm="http://schemas.microsoft.com/office/excel/2006/main">
          <x14:cfRule type="cellIs" priority="4253" operator="equal" id="{EE74CCD6-D869-4D83-99A0-A05E5330586E}">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51" operator="equal" id="{CA9759C8-9732-4C35-A000-DC2CA98FC772}">
            <xm:f>'C:\Users\DJS3\AppData\Local\Microsoft\Windows\INetCache\Content.Outlook\JI8JZMX1\[Copia de 18-06-2019 (002) (003).xlsx]DATOS'!#REF!</xm:f>
            <x14:dxf>
              <font>
                <color rgb="FF9C0006"/>
              </font>
            </x14:dxf>
          </x14:cfRule>
          <x14:cfRule type="cellIs" priority="4252" operator="equal" id="{29F90556-81FD-4F02-A367-8630595258AC}">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46" operator="containsText" id="{0F803D80-7EA2-4945-A0C1-D1EAC8385FD0}">
            <xm:f>NOT(ISERROR(SEARCH($G$5,D58)))</xm:f>
            <xm:f>$G$5</xm:f>
            <x14:dxf/>
          </x14:cfRule>
          <xm:sqref>D58</xm:sqref>
        </x14:conditionalFormatting>
        <x14:conditionalFormatting xmlns:xm="http://schemas.microsoft.com/office/excel/2006/main">
          <x14:cfRule type="cellIs" priority="4249" operator="equal" id="{726C6B0E-D9A2-41BE-BB12-FF325BF17816}">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47" operator="equal" id="{721DB6EF-5B76-4621-9CA1-263A1A7ACA4F}">
            <xm:f>'C:\Users\DJS3\AppData\Local\Microsoft\Windows\INetCache\Content.Outlook\JI8JZMX1\[Copia de 18-06-2019 (002) (003).xlsx]DATOS'!#REF!</xm:f>
            <x14:dxf>
              <font>
                <color rgb="FF9C0006"/>
              </font>
            </x14:dxf>
          </x14:cfRule>
          <x14:cfRule type="cellIs" priority="4248" operator="equal" id="{6F32031C-001E-4476-8F9C-3497150875C3}">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40" operator="containsText" id="{82F0FB7F-CFCE-4B9D-8ECB-2E09E3C2AEC1}">
            <xm:f>NOT(ISERROR(SEARCH($G$5,D58)))</xm:f>
            <xm:f>$G$5</xm:f>
            <x14:dxf/>
          </x14:cfRule>
          <xm:sqref>D58</xm:sqref>
        </x14:conditionalFormatting>
        <x14:conditionalFormatting xmlns:xm="http://schemas.microsoft.com/office/excel/2006/main">
          <x14:cfRule type="cellIs" priority="4243" operator="equal" id="{AAB0B0A5-104A-4929-8581-4C81E29211F5}">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41" operator="equal" id="{B6E86913-A955-48D9-8721-C85B295EC6A6}">
            <xm:f>'C:\Users\DJS3\AppData\Local\Microsoft\Windows\INetCache\Content.Outlook\JI8JZMX1\[Copia de 18-06-2019 (002) (003).xlsx]DATOS'!#REF!</xm:f>
            <x14:dxf>
              <font>
                <color rgb="FF9C0006"/>
              </font>
            </x14:dxf>
          </x14:cfRule>
          <x14:cfRule type="cellIs" priority="4242" operator="equal" id="{7392479D-78ED-4504-A5BC-688D21573EBD}">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238" operator="equal" id="{89FBDEE1-AB56-404F-88B5-85CD67238643}">
            <xm:f>'C:\Users\DJS3\AppData\Local\Microsoft\Windows\INetCache\Content.Outlook\JI8JZMX1\[Copia de 18-06-2019 (002) (003).xlsx]DATOS'!#REF!</xm:f>
            <x14:dxf>
              <font>
                <color rgb="FF9C0006"/>
              </font>
            </x14:dxf>
          </x14:cfRule>
          <x14:cfRule type="cellIs" priority="4239" operator="equal" id="{965F7F71-9502-4387-AEF8-2F6A350624A1}">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236" operator="equal" id="{15AA4EA9-80A9-4D85-97AF-C5D6756E9529}">
            <xm:f>'C:\Users\DJS3\AppData\Local\Microsoft\Windows\INetCache\Content.Outlook\JI8JZMX1\[Copia de 18-06-2019 (002) (003).xlsx]DATOS'!#REF!</xm:f>
            <x14:dxf>
              <font>
                <color rgb="FF9C0006"/>
              </font>
            </x14:dxf>
          </x14:cfRule>
          <x14:cfRule type="cellIs" priority="4237" operator="equal" id="{23140FFC-F1FE-4F49-B77D-342A9771D47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218" operator="equal" id="{34F0B4C4-6559-4434-AA9A-A624463B479A}">
            <xm:f>'C:\Users\DJS3\AppData\Local\Microsoft\Windows\INetCache\Content.Outlook\JI8JZMX1\[Copia de 18-06-2019 (002) (003).xlsx]DATOS'!#REF!</xm:f>
            <x14:dxf>
              <font>
                <b/>
                <i val="0"/>
                <color rgb="FFC00000"/>
              </font>
              <fill>
                <patternFill>
                  <bgColor rgb="FFFFC1D6"/>
                </patternFill>
              </fill>
            </x14:dxf>
          </x14:cfRule>
          <x14:cfRule type="cellIs" priority="4219" operator="equal" id="{4A18A5B4-C83B-444E-BE4F-8698E8F61DA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232" operator="containsText" id="{91C03E71-9DE5-4AEB-9B90-2B4E3B028217}">
            <xm:f>NOT(ISERROR(SEARCH($G$5,D58)))</xm:f>
            <xm:f>$G$5</xm:f>
            <x14:dxf/>
          </x14:cfRule>
          <xm:sqref>D58</xm:sqref>
        </x14:conditionalFormatting>
        <x14:conditionalFormatting xmlns:xm="http://schemas.microsoft.com/office/excel/2006/main">
          <x14:cfRule type="cellIs" priority="4235" operator="equal" id="{0A897EA5-8EBA-4956-BE5A-1EE503B546DE}">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33" operator="equal" id="{64CB83EA-4AF6-49E8-A826-68C4C8333E8B}">
            <xm:f>'C:\Users\DJS3\AppData\Local\Microsoft\Windows\INetCache\Content.Outlook\JI8JZMX1\[Copia de 18-06-2019 (002) (003).xlsx]DATOS'!#REF!</xm:f>
            <x14:dxf>
              <font>
                <color rgb="FF9C0006"/>
              </font>
            </x14:dxf>
          </x14:cfRule>
          <x14:cfRule type="cellIs" priority="4234" operator="equal" id="{2E8EC9CF-E184-4A65-B457-0D309AF610E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28" operator="containsText" id="{777BDB06-D67E-4B11-978F-6B3882AE0CC9}">
            <xm:f>NOT(ISERROR(SEARCH($G$5,D58)))</xm:f>
            <xm:f>$G$5</xm:f>
            <x14:dxf/>
          </x14:cfRule>
          <xm:sqref>D58</xm:sqref>
        </x14:conditionalFormatting>
        <x14:conditionalFormatting xmlns:xm="http://schemas.microsoft.com/office/excel/2006/main">
          <x14:cfRule type="cellIs" priority="4231" operator="equal" id="{32B93D35-10ED-45B8-BBED-F46B08406B03}">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29" operator="equal" id="{5CA3C006-44E2-4BBD-9145-4966A363D3C5}">
            <xm:f>'C:\Users\DJS3\AppData\Local\Microsoft\Windows\INetCache\Content.Outlook\JI8JZMX1\[Copia de 18-06-2019 (002) (003).xlsx]DATOS'!#REF!</xm:f>
            <x14:dxf>
              <font>
                <color rgb="FF9C0006"/>
              </font>
            </x14:dxf>
          </x14:cfRule>
          <x14:cfRule type="cellIs" priority="4230" operator="equal" id="{0B7F46B7-9792-4547-BCBA-17D6861590E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24" operator="containsText" id="{7762E273-D04E-40DB-83EF-18F2ACC12AE6}">
            <xm:f>NOT(ISERROR(SEARCH($G$5,D58)))</xm:f>
            <xm:f>$G$5</xm:f>
            <x14:dxf/>
          </x14:cfRule>
          <xm:sqref>D58</xm:sqref>
        </x14:conditionalFormatting>
        <x14:conditionalFormatting xmlns:xm="http://schemas.microsoft.com/office/excel/2006/main">
          <x14:cfRule type="cellIs" priority="4227" operator="equal" id="{25D3DCD5-FDB3-47C1-BEF9-3941DCF3481D}">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25" operator="equal" id="{9D91D6CD-7653-4C74-9764-D6493D68AC16}">
            <xm:f>'C:\Users\DJS3\AppData\Local\Microsoft\Windows\INetCache\Content.Outlook\JI8JZMX1\[Copia de 18-06-2019 (002) (003).xlsx]DATOS'!#REF!</xm:f>
            <x14:dxf>
              <font>
                <color rgb="FF9C0006"/>
              </font>
            </x14:dxf>
          </x14:cfRule>
          <x14:cfRule type="cellIs" priority="4226" operator="equal" id="{D3312EDB-9AAC-4F4F-A6D6-29A5C35B5D1F}">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20" operator="containsText" id="{F5140F07-C238-4515-9432-D0AAED40E95B}">
            <xm:f>NOT(ISERROR(SEARCH($G$5,D58)))</xm:f>
            <xm:f>$G$5</xm:f>
            <x14:dxf/>
          </x14:cfRule>
          <xm:sqref>D58</xm:sqref>
        </x14:conditionalFormatting>
        <x14:conditionalFormatting xmlns:xm="http://schemas.microsoft.com/office/excel/2006/main">
          <x14:cfRule type="cellIs" priority="4223" operator="equal" id="{4546F350-5A74-4043-AE4C-CC7FDEDC1A9E}">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21" operator="equal" id="{CB8F862D-503F-4B2F-9DFA-4AE5EB9BC9EA}">
            <xm:f>'C:\Users\DJS3\AppData\Local\Microsoft\Windows\INetCache\Content.Outlook\JI8JZMX1\[Copia de 18-06-2019 (002) (003).xlsx]DATOS'!#REF!</xm:f>
            <x14:dxf>
              <font>
                <color rgb="FF9C0006"/>
              </font>
            </x14:dxf>
          </x14:cfRule>
          <x14:cfRule type="cellIs" priority="4222" operator="equal" id="{888AD6E5-785C-4D9F-A2E2-66D1537298F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216" operator="equal" id="{ACDA8B7B-FBF9-4ED1-BF15-C77A1CEF292E}">
            <xm:f>'C:\Users\DJS3\AppData\Local\Microsoft\Windows\INetCache\Content.Outlook\JI8JZMX1\[Copia de 18-06-2019 (002) (003).xlsx]DATOS'!#REF!</xm:f>
            <x14:dxf>
              <font>
                <color rgb="FF9C0006"/>
              </font>
            </x14:dxf>
          </x14:cfRule>
          <x14:cfRule type="cellIs" priority="4217" operator="equal" id="{FCEE3321-D367-42D7-A6CF-7C74F41363D5}">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215" operator="containsText" id="{CFE4B910-68A1-47A0-8A40-6198FDC91D4B}">
            <xm:f>NOT(ISERROR(SEARCH('C:\Users\DJS3\AppData\Local\Microsoft\Windows\INetCache\Content.Outlook\JI8JZMX1\[Copia de 18-06-2019 (002) (003).xlsx]DATOS'!#REF!,D69)))</xm:f>
            <xm:f>'C:\Users\DJS3\AppData\Local\Microsoft\Windows\INetCache\Content.Outlook\JI8JZMX1\[Copia de 18-06-2019 (002) (003).xlsx]DATOS'!#REF!</xm:f>
            <x14:dxf/>
          </x14:cfRule>
          <xm:sqref>D69</xm:sqref>
        </x14:conditionalFormatting>
        <x14:conditionalFormatting xmlns:xm="http://schemas.microsoft.com/office/excel/2006/main">
          <x14:cfRule type="cellIs" priority="4214" operator="equal" id="{079721A7-4A0D-444B-9EAF-F9E85534C763}">
            <xm:f>'C:\Users\DJS3\AppData\Local\Microsoft\Windows\INetCache\Content.Outlook\JI8JZMX1\[Copia de 18-06-2019 (002) (003).xlsx]DATOS'!#REF!</xm:f>
            <x14:dxf>
              <font>
                <b/>
                <i val="0"/>
                <color theme="9" tint="-0.24994659260841701"/>
              </font>
            </x14:dxf>
          </x14:cfRule>
          <xm:sqref>D69</xm:sqref>
        </x14:conditionalFormatting>
        <x14:conditionalFormatting xmlns:xm="http://schemas.microsoft.com/office/excel/2006/main">
          <x14:cfRule type="cellIs" priority="4213" operator="equal" id="{E1B72115-D08C-45ED-BFC7-94968B80EE2D}">
            <xm:f>'C:\Users\DJS3\AppData\Local\Microsoft\Windows\INetCache\Content.Outlook\JI8JZMX1\[Copia de 18-06-2019 (002) (003).xlsx]DATOS'!#REF!</xm:f>
            <x14:dxf>
              <font>
                <b/>
                <i val="0"/>
                <color theme="9" tint="-0.24994659260841701"/>
              </font>
            </x14:dxf>
          </x14:cfRule>
          <xm:sqref>D69</xm:sqref>
        </x14:conditionalFormatting>
        <x14:conditionalFormatting xmlns:xm="http://schemas.microsoft.com/office/excel/2006/main">
          <x14:cfRule type="cellIs" priority="4212" operator="equal" id="{27D40557-CF9B-4D46-A0C5-4190F04E030C}">
            <xm:f>'C:\Users\DJS3\AppData\Local\Microsoft\Windows\INetCache\Content.Outlook\JI8JZMX1\[Copia de 18-06-2019 (002) (003).xlsx]DATOS'!#REF!</xm:f>
            <x14:dxf>
              <font>
                <b/>
                <i val="0"/>
                <color rgb="FFFF0000"/>
              </font>
            </x14:dxf>
          </x14:cfRule>
          <xm:sqref>D69</xm:sqref>
        </x14:conditionalFormatting>
        <x14:conditionalFormatting xmlns:xm="http://schemas.microsoft.com/office/excel/2006/main">
          <x14:cfRule type="cellIs" priority="4211" operator="equal" id="{26614B0A-C445-492D-A8E3-E85DB4C2D909}">
            <xm:f>'C:\Users\DJS3\AppData\Local\Microsoft\Windows\INetCache\Content.Outlook\JI8JZMX1\[Copia de 18-06-2019 (002) (003).xlsx]DATOS'!#REF!</xm:f>
            <x14:dxf>
              <font>
                <b/>
                <i val="0"/>
                <color theme="9" tint="-0.24994659260841701"/>
              </font>
            </x14:dxf>
          </x14:cfRule>
          <xm:sqref>D69</xm:sqref>
        </x14:conditionalFormatting>
        <x14:conditionalFormatting xmlns:xm="http://schemas.microsoft.com/office/excel/2006/main">
          <x14:cfRule type="cellIs" priority="4210" operator="equal" id="{CF106113-6AA2-41FA-9F5A-12F6667D51A3}">
            <xm:f>'C:\Users\DJS3\AppData\Local\Microsoft\Windows\INetCache\Content.Outlook\JI8JZMX1\[Copia de 18-06-2019 (002) (003).xlsx]DATOS'!#REF!</xm:f>
            <x14:dxf>
              <font>
                <b/>
                <i val="0"/>
                <color rgb="FFFF0000"/>
              </font>
            </x14:dxf>
          </x14:cfRule>
          <xm:sqref>D69</xm:sqref>
        </x14:conditionalFormatting>
        <x14:conditionalFormatting xmlns:xm="http://schemas.microsoft.com/office/excel/2006/main">
          <x14:cfRule type="cellIs" priority="4209" operator="equal" id="{8DEDD1F7-D714-425A-9F35-2E662496EFF6}">
            <xm:f>'C:\Users\DJS3\AppData\Local\Microsoft\Windows\INetCache\Content.Outlook\JI8JZMX1\[Copia de 18-06-2019 (002) (003).xlsx]DATOS'!#REF!</xm:f>
            <x14:dxf>
              <font>
                <b/>
                <i val="0"/>
                <color theme="9" tint="-0.24994659260841701"/>
              </font>
            </x14:dxf>
          </x14:cfRule>
          <xm:sqref>D69</xm:sqref>
        </x14:conditionalFormatting>
        <x14:conditionalFormatting xmlns:xm="http://schemas.microsoft.com/office/excel/2006/main">
          <x14:cfRule type="cellIs" priority="4208" operator="equal" id="{B6AAC53B-858F-4D9B-B433-70AF308113F7}">
            <xm:f>'C:\Users\DJS3\AppData\Local\Microsoft\Windows\INetCache\Content.Outlook\JI8JZMX1\[Copia de 18-06-2019 (002) (003).xlsx]DATOS'!#REF!</xm:f>
            <x14:dxf>
              <font>
                <b/>
                <i val="0"/>
                <color theme="9" tint="-0.24994659260841701"/>
              </font>
            </x14:dxf>
          </x14:cfRule>
          <xm:sqref>D69</xm:sqref>
        </x14:conditionalFormatting>
        <x14:conditionalFormatting xmlns:xm="http://schemas.microsoft.com/office/excel/2006/main">
          <x14:cfRule type="cellIs" priority="4207" operator="equal" id="{42F14DF0-8B24-4733-A8E2-55EED861C76F}">
            <xm:f>'C:\Users\DJS3\AppData\Local\Microsoft\Windows\INetCache\Content.Outlook\JI8JZMX1\[Copia de 18-06-2019 (002) (003).xlsx]DATOS'!#REF!</xm:f>
            <x14:dxf>
              <font>
                <b/>
                <i val="0"/>
                <color rgb="FFFF0000"/>
              </font>
            </x14:dxf>
          </x14:cfRule>
          <xm:sqref>D69</xm:sqref>
        </x14:conditionalFormatting>
        <x14:conditionalFormatting xmlns:xm="http://schemas.microsoft.com/office/excel/2006/main">
          <x14:cfRule type="cellIs" priority="4205" operator="equal" id="{305AD2A5-5A5E-4398-B288-A5F1AB0229E4}">
            <xm:f>'C:\Users\DJS3\AppData\Local\Microsoft\Windows\INetCache\Content.Outlook\JI8JZMX1\[Copia de 18-06-2019 (002) (003).xlsx]DATOS'!#REF!</xm:f>
            <x14:dxf>
              <font>
                <color rgb="FF9C0006"/>
              </font>
            </x14:dxf>
          </x14:cfRule>
          <x14:cfRule type="cellIs" priority="4206" operator="equal" id="{7384A177-61FF-4D78-A6C6-4C7A9F6C4AC6}">
            <xm:f>'C:\Users\DJS3\AppData\Local\Microsoft\Windows\INetCache\Content.Outlook\JI8JZMX1\[Copia de 18-06-2019 (002) (003).xlsx]DATOS'!#REF!</xm:f>
            <x14:dxf>
              <font>
                <color auto="1"/>
              </font>
              <fill>
                <patternFill>
                  <bgColor theme="0"/>
                </patternFill>
              </fill>
            </x14:dxf>
          </x14:cfRule>
          <xm:sqref>B92:D92</xm:sqref>
        </x14:conditionalFormatting>
        <x14:conditionalFormatting xmlns:xm="http://schemas.microsoft.com/office/excel/2006/main">
          <x14:cfRule type="containsText" priority="4204" operator="containsText" id="{B17805A3-8ECE-49EE-85F4-0C9D8A3E6827}">
            <xm:f>NOT(ISERROR(SEARCH('C:\Users\DJS3\AppData\Local\Microsoft\Windows\INetCache\Content.Outlook\JI8JZMX1\[Copia de 18-06-2019 (002) (003).xlsx]DATOS'!#REF!,B92)))</xm:f>
            <xm:f>'C:\Users\DJS3\AppData\Local\Microsoft\Windows\INetCache\Content.Outlook\JI8JZMX1\[Copia de 18-06-2019 (002) (003).xlsx]DATOS'!#REF!</xm:f>
            <x14:dxf/>
          </x14:cfRule>
          <xm:sqref>B92:D92</xm:sqref>
        </x14:conditionalFormatting>
        <x14:conditionalFormatting xmlns:xm="http://schemas.microsoft.com/office/excel/2006/main">
          <x14:cfRule type="containsText" priority="4201" operator="containsText" id="{825B7830-8C1A-4E91-89C2-B12C687E7D4D}">
            <xm:f>NOT(ISERROR(SEARCH('C:\Users\DJS3\AppData\Local\Microsoft\Windows\INetCache\Content.Outlook\JI8JZMX1\[Copia de 18-06-2019 (002) (003).xlsx]DATOS'!#REF!,B93)))</xm:f>
            <xm:f>'C:\Users\DJS3\AppData\Local\Microsoft\Windows\INetCache\Content.Outlook\JI8JZMX1\[Copia de 18-06-2019 (002) (003).xlsx]DATOS'!#REF!</xm:f>
            <x14:dxf/>
          </x14:cfRule>
          <xm:sqref>B93:C93</xm:sqref>
        </x14:conditionalFormatting>
        <x14:conditionalFormatting xmlns:xm="http://schemas.microsoft.com/office/excel/2006/main">
          <x14:cfRule type="cellIs" priority="4202" operator="equal" id="{79DCABB0-25A1-42A0-96F0-42FE5F034697}">
            <xm:f>'C:\Users\DJS3\AppData\Local\Microsoft\Windows\INetCache\Content.Outlook\JI8JZMX1\[Copia de 18-06-2019 (002) (003).xlsx]DATOS'!#REF!</xm:f>
            <x14:dxf>
              <font>
                <color rgb="FF9C0006"/>
              </font>
            </x14:dxf>
          </x14:cfRule>
          <x14:cfRule type="cellIs" priority="4203" operator="equal" id="{0DFB1AC2-3B5B-4537-A630-B26C0F9FC1D8}">
            <xm:f>'C:\Users\DJS3\AppData\Local\Microsoft\Windows\INetCache\Content.Outlook\JI8JZMX1\[Copia de 18-06-2019 (002) (003).xlsx]DATOS'!#REF!</xm:f>
            <x14:dxf>
              <font>
                <color auto="1"/>
              </font>
              <fill>
                <patternFill>
                  <bgColor theme="0"/>
                </patternFill>
              </fill>
            </x14:dxf>
          </x14:cfRule>
          <xm:sqref>B93:C93</xm:sqref>
        </x14:conditionalFormatting>
        <x14:conditionalFormatting xmlns:xm="http://schemas.microsoft.com/office/excel/2006/main">
          <x14:cfRule type="cellIs" priority="4199" operator="equal" id="{906C6671-FB5A-4C5C-BBE7-4728348CE503}">
            <xm:f>'C:\Users\DJS3\AppData\Local\Microsoft\Windows\INetCache\Content.Outlook\JI8JZMX1\[Copia de 18-06-2019 (002) (003).xlsx]DATOS'!#REF!</xm:f>
            <x14:dxf>
              <font>
                <color rgb="FF9C0006"/>
              </font>
            </x14:dxf>
          </x14:cfRule>
          <x14:cfRule type="cellIs" priority="4200" operator="equal" id="{F85CA44C-6BF9-4488-949C-D46D761C2CF1}">
            <xm:f>'C:\Users\DJS3\AppData\Local\Microsoft\Windows\INetCache\Content.Outlook\JI8JZMX1\[Copia de 18-06-2019 (002) (003).xlsx]DATOS'!#REF!</xm:f>
            <x14:dxf>
              <font>
                <color auto="1"/>
              </font>
              <fill>
                <patternFill>
                  <bgColor theme="0"/>
                </patternFill>
              </fill>
            </x14:dxf>
          </x14:cfRule>
          <xm:sqref>D93</xm:sqref>
        </x14:conditionalFormatting>
        <x14:conditionalFormatting xmlns:xm="http://schemas.microsoft.com/office/excel/2006/main">
          <x14:cfRule type="containsText" priority="4198" operator="containsText" id="{02C84BBF-0328-4746-82F9-1B3C382722DE}">
            <xm:f>NOT(ISERROR(SEARCH('C:\Users\DJS3\AppData\Local\Microsoft\Windows\INetCache\Content.Outlook\JI8JZMX1\[Copia de 18-06-2019 (002) (003).xlsx]DATOS'!#REF!,D93)))</xm:f>
            <xm:f>'C:\Users\DJS3\AppData\Local\Microsoft\Windows\INetCache\Content.Outlook\JI8JZMX1\[Copia de 18-06-2019 (002) (003).xlsx]DATOS'!#REF!</xm:f>
            <x14:dxf/>
          </x14:cfRule>
          <xm:sqref>D93</xm:sqref>
        </x14:conditionalFormatting>
        <x14:conditionalFormatting xmlns:xm="http://schemas.microsoft.com/office/excel/2006/main">
          <x14:cfRule type="containsText" priority="4195" operator="containsText" id="{DD5ED7D7-0E0E-4B3D-A55C-813A02E20936}">
            <xm:f>NOT(ISERROR(SEARCH('C:\Users\DJS3\AppData\Local\Microsoft\Windows\INetCache\Content.Outlook\JI8JZMX1\[Copia de 18-06-2019 (002) (003).xlsx]DATOS'!#REF!,B94)))</xm:f>
            <xm:f>'C:\Users\DJS3\AppData\Local\Microsoft\Windows\INetCache\Content.Outlook\JI8JZMX1\[Copia de 18-06-2019 (002) (003).xlsx]DATOS'!#REF!</xm:f>
            <x14:dxf/>
          </x14:cfRule>
          <xm:sqref>B94 D94</xm:sqref>
        </x14:conditionalFormatting>
        <x14:conditionalFormatting xmlns:xm="http://schemas.microsoft.com/office/excel/2006/main">
          <x14:cfRule type="cellIs" priority="4196" operator="equal" id="{0C60603F-2F2C-48F7-B565-03A9000374BC}">
            <xm:f>'C:\Users\DJS3\AppData\Local\Microsoft\Windows\INetCache\Content.Outlook\JI8JZMX1\[Copia de 18-06-2019 (002) (003).xlsx]DATOS'!#REF!</xm:f>
            <x14:dxf>
              <font>
                <color rgb="FF9C0006"/>
              </font>
            </x14:dxf>
          </x14:cfRule>
          <x14:cfRule type="cellIs" priority="4197" operator="equal" id="{D14990A0-51BB-4DD2-9B7C-B8DCD674C9C2}">
            <xm:f>'C:\Users\DJS3\AppData\Local\Microsoft\Windows\INetCache\Content.Outlook\JI8JZMX1\[Copia de 18-06-2019 (002) (003).xlsx]DATOS'!#REF!</xm:f>
            <x14:dxf>
              <font>
                <color auto="1"/>
              </font>
              <fill>
                <patternFill>
                  <bgColor theme="0"/>
                </patternFill>
              </fill>
            </x14:dxf>
          </x14:cfRule>
          <xm:sqref>B94 D94</xm:sqref>
        </x14:conditionalFormatting>
        <x14:conditionalFormatting xmlns:xm="http://schemas.microsoft.com/office/excel/2006/main">
          <x14:cfRule type="containsText" priority="4192" operator="containsText" id="{AB54D6EF-84FF-413E-A43A-54DFEE649B93}">
            <xm:f>NOT(ISERROR(SEARCH('C:\Users\DJS3\AppData\Local\Microsoft\Windows\INetCache\Content.Outlook\JI8JZMX1\[Copia de 18-06-2019 (002) (003).xlsx]DATOS'!#REF!,B97)))</xm:f>
            <xm:f>'C:\Users\DJS3\AppData\Local\Microsoft\Windows\INetCache\Content.Outlook\JI8JZMX1\[Copia de 18-06-2019 (002) (003).xlsx]DATOS'!#REF!</xm:f>
            <x14:dxf/>
          </x14:cfRule>
          <xm:sqref>B97 D97</xm:sqref>
        </x14:conditionalFormatting>
        <x14:conditionalFormatting xmlns:xm="http://schemas.microsoft.com/office/excel/2006/main">
          <x14:cfRule type="cellIs" priority="4193" operator="equal" id="{5AE13FB4-A81D-4031-B133-4A1CC0ECE33E}">
            <xm:f>'C:\Users\DJS3\AppData\Local\Microsoft\Windows\INetCache\Content.Outlook\JI8JZMX1\[Copia de 18-06-2019 (002) (003).xlsx]DATOS'!#REF!</xm:f>
            <x14:dxf>
              <font>
                <color rgb="FF9C0006"/>
              </font>
            </x14:dxf>
          </x14:cfRule>
          <x14:cfRule type="cellIs" priority="4194" operator="equal" id="{4B50A08F-B17F-479D-85BA-6739C2C4D348}">
            <xm:f>'C:\Users\DJS3\AppData\Local\Microsoft\Windows\INetCache\Content.Outlook\JI8JZMX1\[Copia de 18-06-2019 (002) (003).xlsx]DATOS'!#REF!</xm:f>
            <x14:dxf>
              <font>
                <color auto="1"/>
              </font>
              <fill>
                <patternFill>
                  <bgColor theme="0"/>
                </patternFill>
              </fill>
            </x14:dxf>
          </x14:cfRule>
          <xm:sqref>B97 D97</xm:sqref>
        </x14:conditionalFormatting>
        <x14:conditionalFormatting xmlns:xm="http://schemas.microsoft.com/office/excel/2006/main">
          <x14:cfRule type="containsText" priority="4189" operator="containsText" id="{F972D252-4F2B-436E-B7D0-383123F25290}">
            <xm:f>NOT(ISERROR(SEARCH('C:\Users\DJS3\AppData\Local\Microsoft\Windows\INetCache\Content.Outlook\JI8JZMX1\[Copia de 18-06-2019 (002) (003).xlsx]DATOS'!#REF!,B107)))</xm:f>
            <xm:f>'C:\Users\DJS3\AppData\Local\Microsoft\Windows\INetCache\Content.Outlook\JI8JZMX1\[Copia de 18-06-2019 (002) (003).xlsx]DATOS'!#REF!</xm:f>
            <x14:dxf/>
          </x14:cfRule>
          <xm:sqref>B107 D107</xm:sqref>
        </x14:conditionalFormatting>
        <x14:conditionalFormatting xmlns:xm="http://schemas.microsoft.com/office/excel/2006/main">
          <x14:cfRule type="cellIs" priority="4190" operator="equal" id="{323003A8-E77E-460E-8703-102F8D64A297}">
            <xm:f>'C:\Users\DJS3\AppData\Local\Microsoft\Windows\INetCache\Content.Outlook\JI8JZMX1\[Copia de 18-06-2019 (002) (003).xlsx]DATOS'!#REF!</xm:f>
            <x14:dxf>
              <font>
                <color rgb="FF9C0006"/>
              </font>
            </x14:dxf>
          </x14:cfRule>
          <x14:cfRule type="cellIs" priority="4191" operator="equal" id="{2F1EDA0D-AF7C-47F3-9975-DC4764CDF31D}">
            <xm:f>'C:\Users\DJS3\AppData\Local\Microsoft\Windows\INetCache\Content.Outlook\JI8JZMX1\[Copia de 18-06-2019 (002) (003).xlsx]DATOS'!#REF!</xm:f>
            <x14:dxf>
              <font>
                <color auto="1"/>
              </font>
              <fill>
                <patternFill>
                  <bgColor theme="0"/>
                </patternFill>
              </fill>
            </x14:dxf>
          </x14:cfRule>
          <xm:sqref>B107 D107</xm:sqref>
        </x14:conditionalFormatting>
        <x14:conditionalFormatting xmlns:xm="http://schemas.microsoft.com/office/excel/2006/main">
          <x14:cfRule type="containsText" priority="4186" operator="containsText" id="{4401B47E-A8AB-4C82-8B7C-A7AD36B11853}">
            <xm:f>NOT(ISERROR(SEARCH('C:\Users\DJS3\AppData\Local\Microsoft\Windows\INetCache\Content.Outlook\JI8JZMX1\[Copia de 18-06-2019 (002) (003).xlsx]DATOS'!#REF!,B134)))</xm:f>
            <xm:f>'C:\Users\DJS3\AppData\Local\Microsoft\Windows\INetCache\Content.Outlook\JI8JZMX1\[Copia de 18-06-2019 (002) (003).xlsx]DATOS'!#REF!</xm:f>
            <x14:dxf/>
          </x14:cfRule>
          <xm:sqref>B134 D134</xm:sqref>
        </x14:conditionalFormatting>
        <x14:conditionalFormatting xmlns:xm="http://schemas.microsoft.com/office/excel/2006/main">
          <x14:cfRule type="cellIs" priority="4187" operator="equal" id="{283A4EB0-C82B-430C-B012-09ABC10215A1}">
            <xm:f>'C:\Users\DJS3\AppData\Local\Microsoft\Windows\INetCache\Content.Outlook\JI8JZMX1\[Copia de 18-06-2019 (002) (003).xlsx]DATOS'!#REF!</xm:f>
            <x14:dxf>
              <font>
                <color rgb="FF9C0006"/>
              </font>
            </x14:dxf>
          </x14:cfRule>
          <x14:cfRule type="cellIs" priority="4188" operator="equal" id="{7A18009A-6D03-4719-9875-6C1169788CFE}">
            <xm:f>'C:\Users\DJS3\AppData\Local\Microsoft\Windows\INetCache\Content.Outlook\JI8JZMX1\[Copia de 18-06-2019 (002) (003).xlsx]DATOS'!#REF!</xm:f>
            <x14:dxf>
              <font>
                <color auto="1"/>
              </font>
              <fill>
                <patternFill>
                  <bgColor theme="0"/>
                </patternFill>
              </fill>
            </x14:dxf>
          </x14:cfRule>
          <xm:sqref>B134 D134</xm:sqref>
        </x14:conditionalFormatting>
        <x14:conditionalFormatting xmlns:xm="http://schemas.microsoft.com/office/excel/2006/main">
          <x14:cfRule type="containsText" priority="4183" operator="containsText" id="{F1B8F1D7-2365-4C60-9DE9-AE166AB02274}">
            <xm:f>NOT(ISERROR(SEARCH('C:\Users\DJS3\AppData\Local\Microsoft\Windows\INetCache\Content.Outlook\JI8JZMX1\[Copia de 18-06-2019 (002) (003).xlsx]DATOS'!#REF!,B156)))</xm:f>
            <xm:f>'C:\Users\DJS3\AppData\Local\Microsoft\Windows\INetCache\Content.Outlook\JI8JZMX1\[Copia de 18-06-2019 (002) (003).xlsx]DATOS'!#REF!</xm:f>
            <x14:dxf/>
          </x14:cfRule>
          <xm:sqref>B156 D156</xm:sqref>
        </x14:conditionalFormatting>
        <x14:conditionalFormatting xmlns:xm="http://schemas.microsoft.com/office/excel/2006/main">
          <x14:cfRule type="cellIs" priority="4184" operator="equal" id="{9C2E3E59-B8E6-49CD-803D-D9EDE98A6565}">
            <xm:f>'C:\Users\DJS3\AppData\Local\Microsoft\Windows\INetCache\Content.Outlook\JI8JZMX1\[Copia de 18-06-2019 (002) (003).xlsx]DATOS'!#REF!</xm:f>
            <x14:dxf>
              <font>
                <color rgb="FF9C0006"/>
              </font>
            </x14:dxf>
          </x14:cfRule>
          <x14:cfRule type="cellIs" priority="4185" operator="equal" id="{4C14BD28-2022-47ED-93D1-D9B3A048CB9D}">
            <xm:f>'C:\Users\DJS3\AppData\Local\Microsoft\Windows\INetCache\Content.Outlook\JI8JZMX1\[Copia de 18-06-2019 (002) (003).xlsx]DATOS'!#REF!</xm:f>
            <x14:dxf>
              <font>
                <color auto="1"/>
              </font>
              <fill>
                <patternFill>
                  <bgColor theme="0"/>
                </patternFill>
              </fill>
            </x14:dxf>
          </x14:cfRule>
          <xm:sqref>B156 D156</xm:sqref>
        </x14:conditionalFormatting>
        <x14:conditionalFormatting xmlns:xm="http://schemas.microsoft.com/office/excel/2006/main">
          <x14:cfRule type="cellIs" priority="4181" operator="equal" id="{CEE75943-AC41-4433-8E13-8B59ABFA3C53}">
            <xm:f>'C:\Users\DJS3\AppData\Local\Microsoft\Windows\INetCache\Content.Outlook\JI8JZMX1\[Copia de 18-06-2019 (002) (003).xlsx]DATOS'!#REF!</xm:f>
            <x14:dxf>
              <font>
                <color rgb="FF9C0006"/>
              </font>
            </x14:dxf>
          </x14:cfRule>
          <x14:cfRule type="cellIs" priority="4182" operator="equal" id="{E6C75104-BFF6-40AE-9693-9C8A02A590A8}">
            <xm:f>'C:\Users\DJS3\AppData\Local\Microsoft\Windows\INetCache\Content.Outlook\JI8JZMX1\[Copia de 18-06-2019 (002) (003).xlsx]DATOS'!#REF!</xm:f>
            <x14:dxf>
              <font>
                <color auto="1"/>
              </font>
              <fill>
                <patternFill>
                  <bgColor theme="0"/>
                </patternFill>
              </fill>
            </x14:dxf>
          </x14:cfRule>
          <xm:sqref>B170:D170</xm:sqref>
        </x14:conditionalFormatting>
        <x14:conditionalFormatting xmlns:xm="http://schemas.microsoft.com/office/excel/2006/main">
          <x14:cfRule type="containsText" priority="4180" operator="containsText" id="{36478085-66F2-40AD-B568-297E2EC8F941}">
            <xm:f>NOT(ISERROR(SEARCH('C:\Users\DJS3\AppData\Local\Microsoft\Windows\INetCache\Content.Outlook\JI8JZMX1\[Copia de 18-06-2019 (002) (003).xlsx]DATOS'!#REF!,B170)))</xm:f>
            <xm:f>'C:\Users\DJS3\AppData\Local\Microsoft\Windows\INetCache\Content.Outlook\JI8JZMX1\[Copia de 18-06-2019 (002) (003).xlsx]DATOS'!#REF!</xm:f>
            <x14:dxf/>
          </x14:cfRule>
          <xm:sqref>B170:D170</xm:sqref>
        </x14:conditionalFormatting>
        <x14:conditionalFormatting xmlns:xm="http://schemas.microsoft.com/office/excel/2006/main">
          <x14:cfRule type="containsText" priority="4177" operator="containsText" id="{E4EC21ED-C724-4A77-B4A6-1625FC8E57C9}">
            <xm:f>NOT(ISERROR(SEARCH('C:\Users\DJS3\AppData\Local\Microsoft\Windows\INetCache\Content.Outlook\JI8JZMX1\[Copia de 18-06-2019 (002) (003).xlsx]DATOS'!#REF!,B171)))</xm:f>
            <xm:f>'C:\Users\DJS3\AppData\Local\Microsoft\Windows\INetCache\Content.Outlook\JI8JZMX1\[Copia de 18-06-2019 (002) (003).xlsx]DATOS'!#REF!</xm:f>
            <x14:dxf/>
          </x14:cfRule>
          <xm:sqref>B171:C171</xm:sqref>
        </x14:conditionalFormatting>
        <x14:conditionalFormatting xmlns:xm="http://schemas.microsoft.com/office/excel/2006/main">
          <x14:cfRule type="cellIs" priority="4178" operator="equal" id="{507592F5-6870-4590-AEE0-D8DF750766F8}">
            <xm:f>'C:\Users\DJS3\AppData\Local\Microsoft\Windows\INetCache\Content.Outlook\JI8JZMX1\[Copia de 18-06-2019 (002) (003).xlsx]DATOS'!#REF!</xm:f>
            <x14:dxf>
              <font>
                <color rgb="FF9C0006"/>
              </font>
            </x14:dxf>
          </x14:cfRule>
          <x14:cfRule type="cellIs" priority="4179" operator="equal" id="{8A9B159A-2C39-4684-88A4-34033EBB4CDC}">
            <xm:f>'C:\Users\DJS3\AppData\Local\Microsoft\Windows\INetCache\Content.Outlook\JI8JZMX1\[Copia de 18-06-2019 (002) (003).xlsx]DATOS'!#REF!</xm:f>
            <x14:dxf>
              <font>
                <color auto="1"/>
              </font>
              <fill>
                <patternFill>
                  <bgColor theme="0"/>
                </patternFill>
              </fill>
            </x14:dxf>
          </x14:cfRule>
          <xm:sqref>B171:C171</xm:sqref>
        </x14:conditionalFormatting>
        <x14:conditionalFormatting xmlns:xm="http://schemas.microsoft.com/office/excel/2006/main">
          <x14:cfRule type="cellIs" priority="4175" operator="equal" id="{3E8179A4-E3A2-4D2A-B773-CE569BB5DC41}">
            <xm:f>'C:\Users\DJS3\AppData\Local\Microsoft\Windows\INetCache\Content.Outlook\JI8JZMX1\[Copia de 18-06-2019 (002) (003).xlsx]DATOS'!#REF!</xm:f>
            <x14:dxf>
              <font>
                <color rgb="FF9C0006"/>
              </font>
            </x14:dxf>
          </x14:cfRule>
          <x14:cfRule type="cellIs" priority="4176" operator="equal" id="{F106680D-CC76-48D1-9280-A13DBDB35B1E}">
            <xm:f>'C:\Users\DJS3\AppData\Local\Microsoft\Windows\INetCache\Content.Outlook\JI8JZMX1\[Copia de 18-06-2019 (002) (003).xlsx]DATOS'!#REF!</xm:f>
            <x14:dxf>
              <font>
                <color auto="1"/>
              </font>
              <fill>
                <patternFill>
                  <bgColor theme="0"/>
                </patternFill>
              </fill>
            </x14:dxf>
          </x14:cfRule>
          <xm:sqref>D171</xm:sqref>
        </x14:conditionalFormatting>
        <x14:conditionalFormatting xmlns:xm="http://schemas.microsoft.com/office/excel/2006/main">
          <x14:cfRule type="containsText" priority="4174" operator="containsText" id="{C13B3FD2-E9E7-4603-A6A0-B89DB8392C27}">
            <xm:f>NOT(ISERROR(SEARCH('C:\Users\DJS3\AppData\Local\Microsoft\Windows\INetCache\Content.Outlook\JI8JZMX1\[Copia de 18-06-2019 (002) (003).xlsx]DATOS'!#REF!,D171)))</xm:f>
            <xm:f>'C:\Users\DJS3\AppData\Local\Microsoft\Windows\INetCache\Content.Outlook\JI8JZMX1\[Copia de 18-06-2019 (002) (003).xlsx]DATOS'!#REF!</xm:f>
            <x14:dxf/>
          </x14:cfRule>
          <xm:sqref>D171</xm:sqref>
        </x14:conditionalFormatting>
        <x14:conditionalFormatting xmlns:xm="http://schemas.microsoft.com/office/excel/2006/main">
          <x14:cfRule type="containsText" priority="4171" operator="containsText" id="{04DDEDA2-95D8-4F44-9A16-A9B9D95A9691}">
            <xm:f>NOT(ISERROR(SEARCH('C:\Users\DJS3\AppData\Local\Microsoft\Windows\INetCache\Content.Outlook\JI8JZMX1\[Copia de 18-06-2019 (002) (003).xlsx]DATOS'!#REF!,B172)))</xm:f>
            <xm:f>'C:\Users\DJS3\AppData\Local\Microsoft\Windows\INetCache\Content.Outlook\JI8JZMX1\[Copia de 18-06-2019 (002) (003).xlsx]DATOS'!#REF!</xm:f>
            <x14:dxf/>
          </x14:cfRule>
          <xm:sqref>B172 D172</xm:sqref>
        </x14:conditionalFormatting>
        <x14:conditionalFormatting xmlns:xm="http://schemas.microsoft.com/office/excel/2006/main">
          <x14:cfRule type="cellIs" priority="4172" operator="equal" id="{F1C00219-D619-457D-ACF1-A4E529E4372A}">
            <xm:f>'C:\Users\DJS3\AppData\Local\Microsoft\Windows\INetCache\Content.Outlook\JI8JZMX1\[Copia de 18-06-2019 (002) (003).xlsx]DATOS'!#REF!</xm:f>
            <x14:dxf>
              <font>
                <color rgb="FF9C0006"/>
              </font>
            </x14:dxf>
          </x14:cfRule>
          <x14:cfRule type="cellIs" priority="4173" operator="equal" id="{9A89D7EA-9B1F-43F9-89DB-26A8415D7B50}">
            <xm:f>'C:\Users\DJS3\AppData\Local\Microsoft\Windows\INetCache\Content.Outlook\JI8JZMX1\[Copia de 18-06-2019 (002) (003).xlsx]DATOS'!#REF!</xm:f>
            <x14:dxf>
              <font>
                <color auto="1"/>
              </font>
              <fill>
                <patternFill>
                  <bgColor theme="0"/>
                </patternFill>
              </fill>
            </x14:dxf>
          </x14:cfRule>
          <xm:sqref>B172 D172</xm:sqref>
        </x14:conditionalFormatting>
        <x14:conditionalFormatting xmlns:xm="http://schemas.microsoft.com/office/excel/2006/main">
          <x14:cfRule type="containsText" priority="4168" operator="containsText" id="{80C8BBE6-DF57-4E0B-9A5D-A14F8EECE470}">
            <xm:f>NOT(ISERROR(SEARCH('C:\Users\DJS3\AppData\Local\Microsoft\Windows\INetCache\Content.Outlook\JI8JZMX1\[Copia de 18-06-2019 (002) (003).xlsx]DATOS'!#REF!,B177)))</xm:f>
            <xm:f>'C:\Users\DJS3\AppData\Local\Microsoft\Windows\INetCache\Content.Outlook\JI8JZMX1\[Copia de 18-06-2019 (002) (003).xlsx]DATOS'!#REF!</xm:f>
            <x14:dxf/>
          </x14:cfRule>
          <xm:sqref>B177 D177</xm:sqref>
        </x14:conditionalFormatting>
        <x14:conditionalFormatting xmlns:xm="http://schemas.microsoft.com/office/excel/2006/main">
          <x14:cfRule type="cellIs" priority="4169" operator="equal" id="{AB7DF52C-1156-47E2-AB86-C1CC11CEB70B}">
            <xm:f>'C:\Users\DJS3\AppData\Local\Microsoft\Windows\INetCache\Content.Outlook\JI8JZMX1\[Copia de 18-06-2019 (002) (003).xlsx]DATOS'!#REF!</xm:f>
            <x14:dxf>
              <font>
                <color rgb="FF9C0006"/>
              </font>
            </x14:dxf>
          </x14:cfRule>
          <x14:cfRule type="cellIs" priority="4170" operator="equal" id="{28706F1F-827E-4D7D-97AE-229D8AB4A87E}">
            <xm:f>'C:\Users\DJS3\AppData\Local\Microsoft\Windows\INetCache\Content.Outlook\JI8JZMX1\[Copia de 18-06-2019 (002) (003).xlsx]DATOS'!#REF!</xm:f>
            <x14:dxf>
              <font>
                <color auto="1"/>
              </font>
              <fill>
                <patternFill>
                  <bgColor theme="0"/>
                </patternFill>
              </fill>
            </x14:dxf>
          </x14:cfRule>
          <xm:sqref>B177 D177</xm:sqref>
        </x14:conditionalFormatting>
        <x14:conditionalFormatting xmlns:xm="http://schemas.microsoft.com/office/excel/2006/main">
          <x14:cfRule type="containsText" priority="4165" operator="containsText" id="{9EAB439D-78E0-4981-A3F1-A0C3E829C32B}">
            <xm:f>NOT(ISERROR(SEARCH('C:\Users\DJS3\AppData\Local\Microsoft\Windows\INetCache\Content.Outlook\JI8JZMX1\[Copia de 18-06-2019 (002) (003).xlsx]DATOS'!#REF!,B185)))</xm:f>
            <xm:f>'C:\Users\DJS3\AppData\Local\Microsoft\Windows\INetCache\Content.Outlook\JI8JZMX1\[Copia de 18-06-2019 (002) (003).xlsx]DATOS'!#REF!</xm:f>
            <x14:dxf/>
          </x14:cfRule>
          <xm:sqref>B185 D185</xm:sqref>
        </x14:conditionalFormatting>
        <x14:conditionalFormatting xmlns:xm="http://schemas.microsoft.com/office/excel/2006/main">
          <x14:cfRule type="cellIs" priority="4166" operator="equal" id="{6D26DD3E-4BE1-4A56-8A55-92463B4C776C}">
            <xm:f>'C:\Users\DJS3\AppData\Local\Microsoft\Windows\INetCache\Content.Outlook\JI8JZMX1\[Copia de 18-06-2019 (002) (003).xlsx]DATOS'!#REF!</xm:f>
            <x14:dxf>
              <font>
                <color rgb="FF9C0006"/>
              </font>
            </x14:dxf>
          </x14:cfRule>
          <x14:cfRule type="cellIs" priority="4167" operator="equal" id="{A39DD5F9-AFBF-4E84-A614-5F57F9FAA9CD}">
            <xm:f>'C:\Users\DJS3\AppData\Local\Microsoft\Windows\INetCache\Content.Outlook\JI8JZMX1\[Copia de 18-06-2019 (002) (003).xlsx]DATOS'!#REF!</xm:f>
            <x14:dxf>
              <font>
                <color auto="1"/>
              </font>
              <fill>
                <patternFill>
                  <bgColor theme="0"/>
                </patternFill>
              </fill>
            </x14:dxf>
          </x14:cfRule>
          <xm:sqref>B185 D185</xm:sqref>
        </x14:conditionalFormatting>
        <x14:conditionalFormatting xmlns:xm="http://schemas.microsoft.com/office/excel/2006/main">
          <x14:cfRule type="cellIs" priority="4163" operator="equal" id="{8E56AF7A-7515-4463-BD68-3E071E2275BE}">
            <xm:f>'C:\Users\DJS3\AppData\Local\Microsoft\Windows\INetCache\Content.Outlook\JI8JZMX1\[Copia de 18-06-2019 (002) (003).xlsx]DATOS'!#REF!</xm:f>
            <x14:dxf>
              <font>
                <color rgb="FF9C0006"/>
              </font>
            </x14:dxf>
          </x14:cfRule>
          <x14:cfRule type="cellIs" priority="4164" operator="equal" id="{2508CEA7-06F0-4F58-8300-1D8F0F711CDE}">
            <xm:f>'C:\Users\DJS3\AppData\Local\Microsoft\Windows\INetCache\Content.Outlook\JI8JZMX1\[Copia de 18-06-2019 (002) (003).xlsx]DATOS'!#REF!</xm:f>
            <x14:dxf>
              <font>
                <color auto="1"/>
              </font>
              <fill>
                <patternFill>
                  <bgColor theme="0"/>
                </patternFill>
              </fill>
            </x14:dxf>
          </x14:cfRule>
          <xm:sqref>B199:D199</xm:sqref>
        </x14:conditionalFormatting>
        <x14:conditionalFormatting xmlns:xm="http://schemas.microsoft.com/office/excel/2006/main">
          <x14:cfRule type="containsText" priority="4162" operator="containsText" id="{AD96D84F-32BA-4FD8-8BF4-9BFEE5524FC9}">
            <xm:f>NOT(ISERROR(SEARCH('C:\Users\DJS3\AppData\Local\Microsoft\Windows\INetCache\Content.Outlook\JI8JZMX1\[Copia de 18-06-2019 (002) (003).xlsx]DATOS'!#REF!,B199)))</xm:f>
            <xm:f>'C:\Users\DJS3\AppData\Local\Microsoft\Windows\INetCache\Content.Outlook\JI8JZMX1\[Copia de 18-06-2019 (002) (003).xlsx]DATOS'!#REF!</xm:f>
            <x14:dxf/>
          </x14:cfRule>
          <xm:sqref>B199:D199</xm:sqref>
        </x14:conditionalFormatting>
        <x14:conditionalFormatting xmlns:xm="http://schemas.microsoft.com/office/excel/2006/main">
          <x14:cfRule type="containsText" priority="4159" operator="containsText" id="{83570A0F-D77E-400A-B04C-AE9D0471395F}">
            <xm:f>NOT(ISERROR(SEARCH('C:\Users\DJS3\AppData\Local\Microsoft\Windows\INetCache\Content.Outlook\JI8JZMX1\[Copia de 18-06-2019 (002) (003).xlsx]DATOS'!#REF!,B200)))</xm:f>
            <xm:f>'C:\Users\DJS3\AppData\Local\Microsoft\Windows\INetCache\Content.Outlook\JI8JZMX1\[Copia de 18-06-2019 (002) (003).xlsx]DATOS'!#REF!</xm:f>
            <x14:dxf/>
          </x14:cfRule>
          <xm:sqref>B200:C200</xm:sqref>
        </x14:conditionalFormatting>
        <x14:conditionalFormatting xmlns:xm="http://schemas.microsoft.com/office/excel/2006/main">
          <x14:cfRule type="cellIs" priority="4160" operator="equal" id="{A3327AC4-8EFF-4110-B85C-BE536C284042}">
            <xm:f>'C:\Users\DJS3\AppData\Local\Microsoft\Windows\INetCache\Content.Outlook\JI8JZMX1\[Copia de 18-06-2019 (002) (003).xlsx]DATOS'!#REF!</xm:f>
            <x14:dxf>
              <font>
                <color rgb="FF9C0006"/>
              </font>
            </x14:dxf>
          </x14:cfRule>
          <x14:cfRule type="cellIs" priority="4161" operator="equal" id="{049703C5-9692-4484-AE8B-2E644A5B3FFF}">
            <xm:f>'C:\Users\DJS3\AppData\Local\Microsoft\Windows\INetCache\Content.Outlook\JI8JZMX1\[Copia de 18-06-2019 (002) (003).xlsx]DATOS'!#REF!</xm:f>
            <x14:dxf>
              <font>
                <color auto="1"/>
              </font>
              <fill>
                <patternFill>
                  <bgColor theme="0"/>
                </patternFill>
              </fill>
            </x14:dxf>
          </x14:cfRule>
          <xm:sqref>B200:C200</xm:sqref>
        </x14:conditionalFormatting>
        <x14:conditionalFormatting xmlns:xm="http://schemas.microsoft.com/office/excel/2006/main">
          <x14:cfRule type="cellIs" priority="4157" operator="equal" id="{0AAF5C62-5A90-41F6-BCA9-C026D699A89E}">
            <xm:f>'C:\Users\DJS3\AppData\Local\Microsoft\Windows\INetCache\Content.Outlook\JI8JZMX1\[Copia de 18-06-2019 (002) (003).xlsx]DATOS'!#REF!</xm:f>
            <x14:dxf>
              <font>
                <color rgb="FF9C0006"/>
              </font>
            </x14:dxf>
          </x14:cfRule>
          <x14:cfRule type="cellIs" priority="4158" operator="equal" id="{8AF95B83-CC63-4398-991A-20F10E430615}">
            <xm:f>'C:\Users\DJS3\AppData\Local\Microsoft\Windows\INetCache\Content.Outlook\JI8JZMX1\[Copia de 18-06-2019 (002) (003).xlsx]DATOS'!#REF!</xm:f>
            <x14:dxf>
              <font>
                <color auto="1"/>
              </font>
              <fill>
                <patternFill>
                  <bgColor theme="0"/>
                </patternFill>
              </fill>
            </x14:dxf>
          </x14:cfRule>
          <xm:sqref>D200</xm:sqref>
        </x14:conditionalFormatting>
        <x14:conditionalFormatting xmlns:xm="http://schemas.microsoft.com/office/excel/2006/main">
          <x14:cfRule type="containsText" priority="4156" operator="containsText" id="{F7629952-ADDA-45DA-B9D7-E98B763B018C}">
            <xm:f>NOT(ISERROR(SEARCH('C:\Users\DJS3\AppData\Local\Microsoft\Windows\INetCache\Content.Outlook\JI8JZMX1\[Copia de 18-06-2019 (002) (003).xlsx]DATOS'!#REF!,D200)))</xm:f>
            <xm:f>'C:\Users\DJS3\AppData\Local\Microsoft\Windows\INetCache\Content.Outlook\JI8JZMX1\[Copia de 18-06-2019 (002) (003).xlsx]DATOS'!#REF!</xm:f>
            <x14:dxf/>
          </x14:cfRule>
          <xm:sqref>D200</xm:sqref>
        </x14:conditionalFormatting>
        <x14:conditionalFormatting xmlns:xm="http://schemas.microsoft.com/office/excel/2006/main">
          <x14:cfRule type="cellIs" priority="4154" operator="equal" id="{253CB37C-92C8-49C0-BB85-2EAB5FB84133}">
            <xm:f>'C:\Users\DJS3\AppData\Local\Microsoft\Windows\INetCache\Content.Outlook\JI8JZMX1\[Copia de 18-06-2019 (002) (003).xlsx]DATOS'!#REF!</xm:f>
            <x14:dxf>
              <font>
                <color rgb="FF9C0006"/>
              </font>
            </x14:dxf>
          </x14:cfRule>
          <x14:cfRule type="cellIs" priority="4155" operator="equal" id="{5CD8E71C-4AB5-4248-93C0-71BB598A01AA}">
            <xm:f>'C:\Users\DJS3\AppData\Local\Microsoft\Windows\INetCache\Content.Outlook\JI8JZMX1\[Copia de 18-06-2019 (002) (003).xlsx]DATOS'!#REF!</xm:f>
            <x14:dxf>
              <font>
                <color auto="1"/>
              </font>
              <fill>
                <patternFill>
                  <bgColor theme="0"/>
                </patternFill>
              </fill>
            </x14:dxf>
          </x14:cfRule>
          <xm:sqref>B227</xm:sqref>
        </x14:conditionalFormatting>
        <x14:conditionalFormatting xmlns:xm="http://schemas.microsoft.com/office/excel/2006/main">
          <x14:cfRule type="containsText" priority="4153" operator="containsText" id="{267D850E-04DB-4605-9A28-7116F1BDCFF0}">
            <xm:f>NOT(ISERROR(SEARCH('C:\Users\DJS3\AppData\Local\Microsoft\Windows\INetCache\Content.Outlook\JI8JZMX1\[Copia de 18-06-2019 (002) (003).xlsx]DATOS'!#REF!,B227)))</xm:f>
            <xm:f>'C:\Users\DJS3\AppData\Local\Microsoft\Windows\INetCache\Content.Outlook\JI8JZMX1\[Copia de 18-06-2019 (002) (003).xlsx]DATOS'!#REF!</xm:f>
            <x14:dxf/>
          </x14:cfRule>
          <xm:sqref>B227</xm:sqref>
        </x14:conditionalFormatting>
        <x14:conditionalFormatting xmlns:xm="http://schemas.microsoft.com/office/excel/2006/main">
          <x14:cfRule type="containsText" priority="4150" operator="containsText" id="{47D9850F-BAD1-49C5-9686-C33E660642F9}">
            <xm:f>NOT(ISERROR(SEARCH('C:\Users\DJS3\AppData\Local\Microsoft\Windows\INetCache\Content.Outlook\JI8JZMX1\[Copia de 18-06-2019 (002) (003).xlsx]DATOS'!#REF!,B228)))</xm:f>
            <xm:f>'C:\Users\DJS3\AppData\Local\Microsoft\Windows\INetCache\Content.Outlook\JI8JZMX1\[Copia de 18-06-2019 (002) (003).xlsx]DATOS'!#REF!</xm:f>
            <x14:dxf/>
          </x14:cfRule>
          <xm:sqref>B228:C228</xm:sqref>
        </x14:conditionalFormatting>
        <x14:conditionalFormatting xmlns:xm="http://schemas.microsoft.com/office/excel/2006/main">
          <x14:cfRule type="cellIs" priority="4151" operator="equal" id="{7B31B1DB-8D41-47B1-9174-B9DCA2314852}">
            <xm:f>'C:\Users\DJS3\AppData\Local\Microsoft\Windows\INetCache\Content.Outlook\JI8JZMX1\[Copia de 18-06-2019 (002) (003).xlsx]DATOS'!#REF!</xm:f>
            <x14:dxf>
              <font>
                <color rgb="FF9C0006"/>
              </font>
            </x14:dxf>
          </x14:cfRule>
          <x14:cfRule type="cellIs" priority="4152" operator="equal" id="{55A9028A-18C4-4A0D-825D-C310D447BEAA}">
            <xm:f>'C:\Users\DJS3\AppData\Local\Microsoft\Windows\INetCache\Content.Outlook\JI8JZMX1\[Copia de 18-06-2019 (002) (003).xlsx]DATOS'!#REF!</xm:f>
            <x14:dxf>
              <font>
                <color auto="1"/>
              </font>
              <fill>
                <patternFill>
                  <bgColor theme="0"/>
                </patternFill>
              </fill>
            </x14:dxf>
          </x14:cfRule>
          <xm:sqref>B228:C228</xm:sqref>
        </x14:conditionalFormatting>
        <x14:conditionalFormatting xmlns:xm="http://schemas.microsoft.com/office/excel/2006/main">
          <x14:cfRule type="cellIs" priority="4148" operator="equal" id="{29353AC8-A78F-425E-8D32-46CBB9DADD14}">
            <xm:f>'C:\Users\DJS3\AppData\Local\Microsoft\Windows\INetCache\Content.Outlook\JI8JZMX1\[Copia de 18-06-2019 (002) (003).xlsx]DATOS'!#REF!</xm:f>
            <x14:dxf>
              <font>
                <color rgb="FF9C0006"/>
              </font>
            </x14:dxf>
          </x14:cfRule>
          <x14:cfRule type="cellIs" priority="4149" operator="equal" id="{16300EFD-8709-46A8-A1D2-6986047E8E97}">
            <xm:f>'C:\Users\DJS3\AppData\Local\Microsoft\Windows\INetCache\Content.Outlook\JI8JZMX1\[Copia de 18-06-2019 (002) (003).xlsx]DATOS'!#REF!</xm:f>
            <x14:dxf>
              <font>
                <color auto="1"/>
              </font>
              <fill>
                <patternFill>
                  <bgColor theme="0"/>
                </patternFill>
              </fill>
            </x14:dxf>
          </x14:cfRule>
          <xm:sqref>D228</xm:sqref>
        </x14:conditionalFormatting>
        <x14:conditionalFormatting xmlns:xm="http://schemas.microsoft.com/office/excel/2006/main">
          <x14:cfRule type="containsText" priority="4147" operator="containsText" id="{A05E57C1-0D8D-405E-A076-91C5457233AC}">
            <xm:f>NOT(ISERROR(SEARCH('C:\Users\DJS3\AppData\Local\Microsoft\Windows\INetCache\Content.Outlook\JI8JZMX1\[Copia de 18-06-2019 (002) (003).xlsx]DATOS'!#REF!,D228)))</xm:f>
            <xm:f>'C:\Users\DJS3\AppData\Local\Microsoft\Windows\INetCache\Content.Outlook\JI8JZMX1\[Copia de 18-06-2019 (002) (003).xlsx]DATOS'!#REF!</xm:f>
            <x14:dxf/>
          </x14:cfRule>
          <xm:sqref>D228</xm:sqref>
        </x14:conditionalFormatting>
        <x14:conditionalFormatting xmlns:xm="http://schemas.microsoft.com/office/excel/2006/main">
          <x14:cfRule type="containsText" priority="4144" operator="containsText" id="{214D67AD-6982-40EB-BA0B-8243E50E2EE5}">
            <xm:f>NOT(ISERROR(SEARCH('C:\Users\DJS3\AppData\Local\Microsoft\Windows\INetCache\Content.Outlook\JI8JZMX1\[Copia de 18-06-2019 (002) (003).xlsx]DATOS'!#REF!,B185)))</xm:f>
            <xm:f>'C:\Users\DJS3\AppData\Local\Microsoft\Windows\INetCache\Content.Outlook\JI8JZMX1\[Copia de 18-06-2019 (002) (003).xlsx]DATOS'!#REF!</xm:f>
            <x14:dxf/>
          </x14:cfRule>
          <xm:sqref>B185</xm:sqref>
        </x14:conditionalFormatting>
        <x14:conditionalFormatting xmlns:xm="http://schemas.microsoft.com/office/excel/2006/main">
          <x14:cfRule type="cellIs" priority="4145" operator="equal" id="{B17A82AC-29AE-4E31-B3DB-D06D7A531979}">
            <xm:f>'C:\Users\DJS3\AppData\Local\Microsoft\Windows\INetCache\Content.Outlook\JI8JZMX1\[Copia de 18-06-2019 (002) (003).xlsx]DATOS'!#REF!</xm:f>
            <x14:dxf>
              <font>
                <color rgb="FF9C0006"/>
              </font>
            </x14:dxf>
          </x14:cfRule>
          <x14:cfRule type="cellIs" priority="4146" operator="equal" id="{2CFE2E73-2779-45DE-80AD-9056F5F57495}">
            <xm:f>'C:\Users\DJS3\AppData\Local\Microsoft\Windows\INetCache\Content.Outlook\JI8JZMX1\[Copia de 18-06-2019 (002) (003).xlsx]DATOS'!#REF!</xm:f>
            <x14:dxf>
              <font>
                <color auto="1"/>
              </font>
              <fill>
                <patternFill>
                  <bgColor theme="0"/>
                </patternFill>
              </fill>
            </x14:dxf>
          </x14:cfRule>
          <xm:sqref>B185</xm:sqref>
        </x14:conditionalFormatting>
        <x14:conditionalFormatting xmlns:xm="http://schemas.microsoft.com/office/excel/2006/main">
          <x14:cfRule type="containsText" priority="4141" operator="containsText" id="{0D4A77BF-5AE4-43A4-8AB7-FF9117E4CF63}">
            <xm:f>NOT(ISERROR(SEARCH('C:\Users\DJS3\AppData\Local\Microsoft\Windows\INetCache\Content.Outlook\JI8JZMX1\[Copia de 18-06-2019 (002) (003).xlsx]DATOS'!#REF!,B185)))</xm:f>
            <xm:f>'C:\Users\DJS3\AppData\Local\Microsoft\Windows\INetCache\Content.Outlook\JI8JZMX1\[Copia de 18-06-2019 (002) (003).xlsx]DATOS'!#REF!</xm:f>
            <x14:dxf/>
          </x14:cfRule>
          <xm:sqref>B185</xm:sqref>
        </x14:conditionalFormatting>
        <x14:conditionalFormatting xmlns:xm="http://schemas.microsoft.com/office/excel/2006/main">
          <x14:cfRule type="cellIs" priority="4142" operator="equal" id="{A31E1525-E8FC-42AC-80E8-FA2BC0AE5BC9}">
            <xm:f>'C:\Users\DJS3\AppData\Local\Microsoft\Windows\INetCache\Content.Outlook\JI8JZMX1\[Copia de 18-06-2019 (002) (003).xlsx]DATOS'!#REF!</xm:f>
            <x14:dxf>
              <font>
                <color rgb="FF9C0006"/>
              </font>
            </x14:dxf>
          </x14:cfRule>
          <x14:cfRule type="cellIs" priority="4143" operator="equal" id="{C17FDFE3-B8BA-4ABF-8421-D4DEECDEE522}">
            <xm:f>'C:\Users\DJS3\AppData\Local\Microsoft\Windows\INetCache\Content.Outlook\JI8JZMX1\[Copia de 18-06-2019 (002) (003).xlsx]DATOS'!#REF!</xm:f>
            <x14:dxf>
              <font>
                <color auto="1"/>
              </font>
              <fill>
                <patternFill>
                  <bgColor theme="0"/>
                </patternFill>
              </fill>
            </x14:dxf>
          </x14:cfRule>
          <xm:sqref>B185</xm:sqref>
        </x14:conditionalFormatting>
        <x14:conditionalFormatting xmlns:xm="http://schemas.microsoft.com/office/excel/2006/main">
          <x14:cfRule type="containsText" priority="4138" operator="containsText" id="{FCAF1251-4B0D-4264-B702-A8256EF18746}">
            <xm:f>NOT(ISERROR(SEARCH('C:\Users\DJS3\AppData\Local\Microsoft\Windows\INetCache\Content.Outlook\JI8JZMX1\[Copia de 18-06-2019 (002) (003).xlsx]DATOS'!#REF!,B187)))</xm:f>
            <xm:f>'C:\Users\DJS3\AppData\Local\Microsoft\Windows\INetCache\Content.Outlook\JI8JZMX1\[Copia de 18-06-2019 (002) (003).xlsx]DATOS'!#REF!</xm:f>
            <x14:dxf/>
          </x14:cfRule>
          <xm:sqref>B187 D187</xm:sqref>
        </x14:conditionalFormatting>
        <x14:conditionalFormatting xmlns:xm="http://schemas.microsoft.com/office/excel/2006/main">
          <x14:cfRule type="cellIs" priority="4139" operator="equal" id="{A9A7A348-79A4-4E49-AF0F-FA7433B18761}">
            <xm:f>'C:\Users\DJS3\AppData\Local\Microsoft\Windows\INetCache\Content.Outlook\JI8JZMX1\[Copia de 18-06-2019 (002) (003).xlsx]DATOS'!#REF!</xm:f>
            <x14:dxf>
              <font>
                <color rgb="FF9C0006"/>
              </font>
            </x14:dxf>
          </x14:cfRule>
          <x14:cfRule type="cellIs" priority="4140" operator="equal" id="{72C9F9E6-5450-4C76-B900-74BB482DA16D}">
            <xm:f>'C:\Users\DJS3\AppData\Local\Microsoft\Windows\INetCache\Content.Outlook\JI8JZMX1\[Copia de 18-06-2019 (002) (003).xlsx]DATOS'!#REF!</xm:f>
            <x14:dxf>
              <font>
                <color auto="1"/>
              </font>
              <fill>
                <patternFill>
                  <bgColor theme="0"/>
                </patternFill>
              </fill>
            </x14:dxf>
          </x14:cfRule>
          <xm:sqref>B187 D187</xm:sqref>
        </x14:conditionalFormatting>
        <x14:conditionalFormatting xmlns:xm="http://schemas.microsoft.com/office/excel/2006/main">
          <x14:cfRule type="containsText" priority="4135" operator="containsText" id="{C1D62B1F-322F-459A-97BF-E853B0F6B2F6}">
            <xm:f>NOT(ISERROR(SEARCH('C:\Users\DJS3\AppData\Local\Microsoft\Windows\INetCache\Content.Outlook\JI8JZMX1\[Copia de 18-06-2019 (002) (003).xlsx]DATOS'!#REF!,B187)))</xm:f>
            <xm:f>'C:\Users\DJS3\AppData\Local\Microsoft\Windows\INetCache\Content.Outlook\JI8JZMX1\[Copia de 18-06-2019 (002) (003).xlsx]DATOS'!#REF!</xm:f>
            <x14:dxf/>
          </x14:cfRule>
          <xm:sqref>B187 D187</xm:sqref>
        </x14:conditionalFormatting>
        <x14:conditionalFormatting xmlns:xm="http://schemas.microsoft.com/office/excel/2006/main">
          <x14:cfRule type="cellIs" priority="4136" operator="equal" id="{F179F892-9AA2-4214-B096-6AE8D1D83C15}">
            <xm:f>'C:\Users\DJS3\AppData\Local\Microsoft\Windows\INetCache\Content.Outlook\JI8JZMX1\[Copia de 18-06-2019 (002) (003).xlsx]DATOS'!#REF!</xm:f>
            <x14:dxf>
              <font>
                <color rgb="FF9C0006"/>
              </font>
            </x14:dxf>
          </x14:cfRule>
          <x14:cfRule type="cellIs" priority="4137" operator="equal" id="{5C8A5159-5F92-4E5A-B707-1B42C89D59C7}">
            <xm:f>'C:\Users\DJS3\AppData\Local\Microsoft\Windows\INetCache\Content.Outlook\JI8JZMX1\[Copia de 18-06-2019 (002) (003).xlsx]DATOS'!#REF!</xm:f>
            <x14:dxf>
              <font>
                <color auto="1"/>
              </font>
              <fill>
                <patternFill>
                  <bgColor theme="0"/>
                </patternFill>
              </fill>
            </x14:dxf>
          </x14:cfRule>
          <xm:sqref>B187 D187</xm:sqref>
        </x14:conditionalFormatting>
        <x14:conditionalFormatting xmlns:xm="http://schemas.microsoft.com/office/excel/2006/main">
          <x14:cfRule type="containsText" priority="4132" operator="containsText" id="{FC7617F1-94BB-43C4-9D28-81ECC1D8EC55}">
            <xm:f>NOT(ISERROR(SEARCH('C:\Users\DJS3\AppData\Local\Microsoft\Windows\INetCache\Content.Outlook\JI8JZMX1\[Copia de 18-06-2019 (002) (003).xlsx]DATOS'!#REF!,B187)))</xm:f>
            <xm:f>'C:\Users\DJS3\AppData\Local\Microsoft\Windows\INetCache\Content.Outlook\JI8JZMX1\[Copia de 18-06-2019 (002) (003).xlsx]DATOS'!#REF!</xm:f>
            <x14:dxf/>
          </x14:cfRule>
          <xm:sqref>B187 D187</xm:sqref>
        </x14:conditionalFormatting>
        <x14:conditionalFormatting xmlns:xm="http://schemas.microsoft.com/office/excel/2006/main">
          <x14:cfRule type="cellIs" priority="4133" operator="equal" id="{16016CBD-75F7-44AC-AEE8-ADCE3EB8DAF9}">
            <xm:f>'C:\Users\DJS3\AppData\Local\Microsoft\Windows\INetCache\Content.Outlook\JI8JZMX1\[Copia de 18-06-2019 (002) (003).xlsx]DATOS'!#REF!</xm:f>
            <x14:dxf>
              <font>
                <color rgb="FF9C0006"/>
              </font>
            </x14:dxf>
          </x14:cfRule>
          <x14:cfRule type="cellIs" priority="4134" operator="equal" id="{0AF04CB6-CA62-4046-B739-62C15DBCCFE0}">
            <xm:f>'C:\Users\DJS3\AppData\Local\Microsoft\Windows\INetCache\Content.Outlook\JI8JZMX1\[Copia de 18-06-2019 (002) (003).xlsx]DATOS'!#REF!</xm:f>
            <x14:dxf>
              <font>
                <color auto="1"/>
              </font>
              <fill>
                <patternFill>
                  <bgColor theme="0"/>
                </patternFill>
              </fill>
            </x14:dxf>
          </x14:cfRule>
          <xm:sqref>B187 D187</xm:sqref>
        </x14:conditionalFormatting>
        <x14:conditionalFormatting xmlns:xm="http://schemas.microsoft.com/office/excel/2006/main">
          <x14:cfRule type="cellIs" priority="4127" operator="equal" id="{F061806C-1818-47B4-AC0D-BB8890714E16}">
            <xm:f>DATOS!$C$3</xm:f>
            <x14:dxf>
              <font>
                <color rgb="FF9C0006"/>
              </font>
              <fill>
                <patternFill>
                  <bgColor rgb="FFFFC7CE"/>
                </patternFill>
              </fill>
            </x14:dxf>
          </x14:cfRule>
          <x14:cfRule type="cellIs" priority="4128" operator="equal" id="{4819FC8C-797A-44CA-870E-03D5D5328248}">
            <xm:f>DATOS!$C$3</xm:f>
            <x14:dxf>
              <font>
                <b/>
                <i val="0"/>
                <color rgb="FFFF0000"/>
              </font>
              <fill>
                <patternFill>
                  <bgColor rgb="FFFFCCCC"/>
                </patternFill>
              </fill>
            </x14:dxf>
          </x14:cfRule>
          <x14:cfRule type="cellIs" priority="4129" operator="equal" id="{9B614F0F-F002-4725-9DCA-A92CC0DC9564}">
            <xm:f>DATOS!$C$2</xm:f>
            <x14:dxf>
              <font>
                <b/>
                <i val="0"/>
                <color theme="9" tint="0.59996337778862885"/>
              </font>
              <fill>
                <patternFill>
                  <bgColor theme="9" tint="-0.24994659260841701"/>
                </patternFill>
              </fill>
            </x14:dxf>
          </x14:cfRule>
          <x14:cfRule type="cellIs" priority="4130" operator="equal" id="{28802A9E-F663-4CA8-84E5-D9BA6230B3D2}">
            <xm:f>DATOS!$A$3</xm:f>
            <x14:dxf>
              <font>
                <b/>
                <i val="0"/>
                <color rgb="FFFF3300"/>
              </font>
            </x14:dxf>
          </x14:cfRule>
          <x14:cfRule type="cellIs" priority="4131" operator="equal" id="{01D4E836-945E-4402-A018-68E9A59BE829}">
            <xm:f>DATOS!$A$2</xm:f>
            <x14:dxf>
              <font>
                <b/>
                <i val="0"/>
                <color theme="9" tint="-0.24994659260841701"/>
              </font>
            </x14:dxf>
          </x14:cfRule>
          <xm:sqref>B182 D182</xm:sqref>
        </x14:conditionalFormatting>
        <x14:conditionalFormatting xmlns:xm="http://schemas.microsoft.com/office/excel/2006/main">
          <x14:cfRule type="cellIs" priority="4122" operator="equal" id="{5FA6288F-2677-450C-A79C-957EE9AE167B}">
            <xm:f>DATOS!$C$3</xm:f>
            <x14:dxf>
              <font>
                <color rgb="FF9C0006"/>
              </font>
              <fill>
                <patternFill>
                  <bgColor rgb="FFFFC7CE"/>
                </patternFill>
              </fill>
            </x14:dxf>
          </x14:cfRule>
          <x14:cfRule type="cellIs" priority="4123" operator="equal" id="{A5583701-67BA-4840-A972-9F225C94FB24}">
            <xm:f>DATOS!$C$3</xm:f>
            <x14:dxf>
              <font>
                <b/>
                <i val="0"/>
                <color rgb="FFFF0000"/>
              </font>
              <fill>
                <patternFill>
                  <bgColor rgb="FFFFCCCC"/>
                </patternFill>
              </fill>
            </x14:dxf>
          </x14:cfRule>
          <x14:cfRule type="cellIs" priority="4124" operator="equal" id="{4C98AF51-9E95-4DA9-9CD4-7B17BBB9CAAF}">
            <xm:f>DATOS!$C$2</xm:f>
            <x14:dxf>
              <font>
                <b/>
                <i val="0"/>
                <color theme="9" tint="0.59996337778862885"/>
              </font>
              <fill>
                <patternFill>
                  <bgColor theme="9" tint="-0.24994659260841701"/>
                </patternFill>
              </fill>
            </x14:dxf>
          </x14:cfRule>
          <x14:cfRule type="cellIs" priority="4125" operator="equal" id="{015FBBDF-A8B0-4DA2-AB76-47F158E2A57C}">
            <xm:f>DATOS!$A$3</xm:f>
            <x14:dxf>
              <font>
                <b/>
                <i val="0"/>
                <color rgb="FFFF3300"/>
              </font>
            </x14:dxf>
          </x14:cfRule>
          <x14:cfRule type="cellIs" priority="4126" operator="equal" id="{073907A4-FD0D-4A17-9E06-0A70F075799A}">
            <xm:f>DATOS!$A$2</xm:f>
            <x14:dxf>
              <font>
                <b/>
                <i val="0"/>
                <color theme="9" tint="-0.24994659260841701"/>
              </font>
            </x14:dxf>
          </x14:cfRule>
          <xm:sqref>B201:C201</xm:sqref>
        </x14:conditionalFormatting>
        <x14:conditionalFormatting xmlns:xm="http://schemas.microsoft.com/office/excel/2006/main">
          <x14:cfRule type="containsText" priority="4119" operator="containsText" id="{027A21DF-84E9-4E50-9484-E75E9B6551E6}">
            <xm:f>NOT(ISERROR(SEARCH('C:\Users\DJS3\AppData\Local\Microsoft\Windows\INetCache\Content.Outlook\JI8JZMX1\[Copia de 18-06-2019 (002) (003).xlsx]DATOS'!#REF!,B201)))</xm:f>
            <xm:f>'C:\Users\DJS3\AppData\Local\Microsoft\Windows\INetCache\Content.Outlook\JI8JZMX1\[Copia de 18-06-2019 (002) (003).xlsx]DATOS'!#REF!</xm:f>
            <x14:dxf/>
          </x14:cfRule>
          <xm:sqref>B201</xm:sqref>
        </x14:conditionalFormatting>
        <x14:conditionalFormatting xmlns:xm="http://schemas.microsoft.com/office/excel/2006/main">
          <x14:cfRule type="cellIs" priority="4120" operator="equal" id="{A166D3DB-81DC-4536-996A-7D86503B2851}">
            <xm:f>'C:\Users\DJS3\AppData\Local\Microsoft\Windows\INetCache\Content.Outlook\JI8JZMX1\[Copia de 18-06-2019 (002) (003).xlsx]DATOS'!#REF!</xm:f>
            <x14:dxf>
              <font>
                <color rgb="FF9C0006"/>
              </font>
            </x14:dxf>
          </x14:cfRule>
          <x14:cfRule type="cellIs" priority="4121" operator="equal" id="{33CF8D77-9AC9-4BB9-BD2D-19814E469FB1}">
            <xm:f>'C:\Users\DJS3\AppData\Local\Microsoft\Windows\INetCache\Content.Outlook\JI8JZMX1\[Copia de 18-06-2019 (002) (003).xlsx]DATOS'!#REF!</xm:f>
            <x14:dxf>
              <font>
                <color auto="1"/>
              </font>
              <fill>
                <patternFill>
                  <bgColor theme="0"/>
                </patternFill>
              </fill>
            </x14:dxf>
          </x14:cfRule>
          <xm:sqref>B201</xm:sqref>
        </x14:conditionalFormatting>
        <x14:conditionalFormatting xmlns:xm="http://schemas.microsoft.com/office/excel/2006/main">
          <x14:cfRule type="containsText" priority="4116" operator="containsText" id="{4EB8ECC2-6BEE-4D0A-8577-8898867F4E68}">
            <xm:f>NOT(ISERROR(SEARCH('C:\Users\DJS3\AppData\Local\Microsoft\Windows\INetCache\Content.Outlook\JI8JZMX1\[Copia de 18-06-2019 (002) (003).xlsx]DATOS'!#REF!,B201)))</xm:f>
            <xm:f>'C:\Users\DJS3\AppData\Local\Microsoft\Windows\INetCache\Content.Outlook\JI8JZMX1\[Copia de 18-06-2019 (002) (003).xlsx]DATOS'!#REF!</xm:f>
            <x14:dxf/>
          </x14:cfRule>
          <xm:sqref>B201</xm:sqref>
        </x14:conditionalFormatting>
        <x14:conditionalFormatting xmlns:xm="http://schemas.microsoft.com/office/excel/2006/main">
          <x14:cfRule type="cellIs" priority="4117" operator="equal" id="{FCF74E90-6A8E-4DE7-A5EC-A7D8752710F0}">
            <xm:f>'C:\Users\DJS3\AppData\Local\Microsoft\Windows\INetCache\Content.Outlook\JI8JZMX1\[Copia de 18-06-2019 (002) (003).xlsx]DATOS'!#REF!</xm:f>
            <x14:dxf>
              <font>
                <color rgb="FF9C0006"/>
              </font>
            </x14:dxf>
          </x14:cfRule>
          <x14:cfRule type="cellIs" priority="4118" operator="equal" id="{E34F07B7-992A-4BB0-855F-C5DEA1F40B50}">
            <xm:f>'C:\Users\DJS3\AppData\Local\Microsoft\Windows\INetCache\Content.Outlook\JI8JZMX1\[Copia de 18-06-2019 (002) (003).xlsx]DATOS'!#REF!</xm:f>
            <x14:dxf>
              <font>
                <color auto="1"/>
              </font>
              <fill>
                <patternFill>
                  <bgColor theme="0"/>
                </patternFill>
              </fill>
            </x14:dxf>
          </x14:cfRule>
          <xm:sqref>B201</xm:sqref>
        </x14:conditionalFormatting>
        <x14:conditionalFormatting xmlns:xm="http://schemas.microsoft.com/office/excel/2006/main">
          <x14:cfRule type="containsText" priority="4113" operator="containsText" id="{E4395006-2668-4F75-AFCC-A6DBA71430A1}">
            <xm:f>NOT(ISERROR(SEARCH('C:\Users\DJS3\AppData\Local\Microsoft\Windows\INetCache\Content.Outlook\JI8JZMX1\[Copia de 18-06-2019 (002) (003).xlsx]DATOS'!#REF!,B201)))</xm:f>
            <xm:f>'C:\Users\DJS3\AppData\Local\Microsoft\Windows\INetCache\Content.Outlook\JI8JZMX1\[Copia de 18-06-2019 (002) (003).xlsx]DATOS'!#REF!</xm:f>
            <x14:dxf/>
          </x14:cfRule>
          <xm:sqref>B201</xm:sqref>
        </x14:conditionalFormatting>
        <x14:conditionalFormatting xmlns:xm="http://schemas.microsoft.com/office/excel/2006/main">
          <x14:cfRule type="cellIs" priority="4114" operator="equal" id="{2260F5EA-3D5D-479B-AC83-FCAAEADE4838}">
            <xm:f>'C:\Users\DJS3\AppData\Local\Microsoft\Windows\INetCache\Content.Outlook\JI8JZMX1\[Copia de 18-06-2019 (002) (003).xlsx]DATOS'!#REF!</xm:f>
            <x14:dxf>
              <font>
                <color rgb="FF9C0006"/>
              </font>
            </x14:dxf>
          </x14:cfRule>
          <x14:cfRule type="cellIs" priority="4115" operator="equal" id="{7B455615-8DBB-4EB2-94E0-E7A80823D15D}">
            <xm:f>'C:\Users\DJS3\AppData\Local\Microsoft\Windows\INetCache\Content.Outlook\JI8JZMX1\[Copia de 18-06-2019 (002) (003).xlsx]DATOS'!#REF!</xm:f>
            <x14:dxf>
              <font>
                <color auto="1"/>
              </font>
              <fill>
                <patternFill>
                  <bgColor theme="0"/>
                </patternFill>
              </fill>
            </x14:dxf>
          </x14:cfRule>
          <xm:sqref>B201</xm:sqref>
        </x14:conditionalFormatting>
        <x14:conditionalFormatting xmlns:xm="http://schemas.microsoft.com/office/excel/2006/main">
          <x14:cfRule type="cellIs" priority="4108" operator="equal" id="{7C2D7135-319F-4447-9A53-A5449BA323C5}">
            <xm:f>DATOS!$C$3</xm:f>
            <x14:dxf>
              <font>
                <color rgb="FF9C0006"/>
              </font>
              <fill>
                <patternFill>
                  <bgColor rgb="FFFFC7CE"/>
                </patternFill>
              </fill>
            </x14:dxf>
          </x14:cfRule>
          <x14:cfRule type="cellIs" priority="4109" operator="equal" id="{48825376-9801-4924-8C88-CCD23C271ADB}">
            <xm:f>DATOS!$C$3</xm:f>
            <x14:dxf>
              <font>
                <b/>
                <i val="0"/>
                <color rgb="FFFF0000"/>
              </font>
              <fill>
                <patternFill>
                  <bgColor rgb="FFFFCCCC"/>
                </patternFill>
              </fill>
            </x14:dxf>
          </x14:cfRule>
          <x14:cfRule type="cellIs" priority="4110" operator="equal" id="{42239F0B-68D7-4585-9A83-C723D4274C23}">
            <xm:f>DATOS!$C$2</xm:f>
            <x14:dxf>
              <font>
                <b/>
                <i val="0"/>
                <color theme="9" tint="0.59996337778862885"/>
              </font>
              <fill>
                <patternFill>
                  <bgColor theme="9" tint="-0.24994659260841701"/>
                </patternFill>
              </fill>
            </x14:dxf>
          </x14:cfRule>
          <x14:cfRule type="cellIs" priority="4111" operator="equal" id="{1FD658DE-1550-470D-B627-944B2D14635E}">
            <xm:f>DATOS!$A$3</xm:f>
            <x14:dxf>
              <font>
                <b/>
                <i val="0"/>
                <color rgb="FFFF3300"/>
              </font>
            </x14:dxf>
          </x14:cfRule>
          <x14:cfRule type="cellIs" priority="4112" operator="equal" id="{7194AA26-D18D-42CD-B6E3-0A1E265EBB0F}">
            <xm:f>DATOS!$A$2</xm:f>
            <x14:dxf>
              <font>
                <b/>
                <i val="0"/>
                <color theme="9" tint="-0.24994659260841701"/>
              </font>
            </x14:dxf>
          </x14:cfRule>
          <xm:sqref>B209:C209</xm:sqref>
        </x14:conditionalFormatting>
        <x14:conditionalFormatting xmlns:xm="http://schemas.microsoft.com/office/excel/2006/main">
          <x14:cfRule type="containsText" priority="4105" operator="containsText" id="{9A2F9E34-BB13-4AF8-960B-A83A51A61225}">
            <xm:f>NOT(ISERROR(SEARCH('C:\Users\DJS3\AppData\Local\Microsoft\Windows\INetCache\Content.Outlook\JI8JZMX1\[Copia de 18-06-2019 (002) (003).xlsx]DATOS'!#REF!,B209)))</xm:f>
            <xm:f>'C:\Users\DJS3\AppData\Local\Microsoft\Windows\INetCache\Content.Outlook\JI8JZMX1\[Copia de 18-06-2019 (002) (003).xlsx]DATOS'!#REF!</xm:f>
            <x14:dxf/>
          </x14:cfRule>
          <xm:sqref>B209</xm:sqref>
        </x14:conditionalFormatting>
        <x14:conditionalFormatting xmlns:xm="http://schemas.microsoft.com/office/excel/2006/main">
          <x14:cfRule type="cellIs" priority="4106" operator="equal" id="{3CC26CC7-B9DE-45BC-911F-0042E690932F}">
            <xm:f>'C:\Users\DJS3\AppData\Local\Microsoft\Windows\INetCache\Content.Outlook\JI8JZMX1\[Copia de 18-06-2019 (002) (003).xlsx]DATOS'!#REF!</xm:f>
            <x14:dxf>
              <font>
                <color rgb="FF9C0006"/>
              </font>
            </x14:dxf>
          </x14:cfRule>
          <x14:cfRule type="cellIs" priority="4107" operator="equal" id="{F64CDE37-DD95-4229-AAD4-61F8A9BF2F9D}">
            <xm:f>'C:\Users\DJS3\AppData\Local\Microsoft\Windows\INetCache\Content.Outlook\JI8JZMX1\[Copia de 18-06-2019 (002) (003).xlsx]DATOS'!#REF!</xm:f>
            <x14:dxf>
              <font>
                <color auto="1"/>
              </font>
              <fill>
                <patternFill>
                  <bgColor theme="0"/>
                </patternFill>
              </fill>
            </x14:dxf>
          </x14:cfRule>
          <xm:sqref>B209</xm:sqref>
        </x14:conditionalFormatting>
        <x14:conditionalFormatting xmlns:xm="http://schemas.microsoft.com/office/excel/2006/main">
          <x14:cfRule type="containsText" priority="4102" operator="containsText" id="{273937C1-875A-4A01-B540-487233F3C363}">
            <xm:f>NOT(ISERROR(SEARCH('C:\Users\DJS3\AppData\Local\Microsoft\Windows\INetCache\Content.Outlook\JI8JZMX1\[Copia de 18-06-2019 (002) (003).xlsx]DATOS'!#REF!,B209)))</xm:f>
            <xm:f>'C:\Users\DJS3\AppData\Local\Microsoft\Windows\INetCache\Content.Outlook\JI8JZMX1\[Copia de 18-06-2019 (002) (003).xlsx]DATOS'!#REF!</xm:f>
            <x14:dxf/>
          </x14:cfRule>
          <xm:sqref>B209</xm:sqref>
        </x14:conditionalFormatting>
        <x14:conditionalFormatting xmlns:xm="http://schemas.microsoft.com/office/excel/2006/main">
          <x14:cfRule type="cellIs" priority="4103" operator="equal" id="{5EA7D10E-CB1A-41B2-8A90-9CD2F63C6FF5}">
            <xm:f>'C:\Users\DJS3\AppData\Local\Microsoft\Windows\INetCache\Content.Outlook\JI8JZMX1\[Copia de 18-06-2019 (002) (003).xlsx]DATOS'!#REF!</xm:f>
            <x14:dxf>
              <font>
                <color rgb="FF9C0006"/>
              </font>
            </x14:dxf>
          </x14:cfRule>
          <x14:cfRule type="cellIs" priority="4104" operator="equal" id="{EE7F2FCF-89D9-4F41-A1D2-3B42F25BE3A2}">
            <xm:f>'C:\Users\DJS3\AppData\Local\Microsoft\Windows\INetCache\Content.Outlook\JI8JZMX1\[Copia de 18-06-2019 (002) (003).xlsx]DATOS'!#REF!</xm:f>
            <x14:dxf>
              <font>
                <color auto="1"/>
              </font>
              <fill>
                <patternFill>
                  <bgColor theme="0"/>
                </patternFill>
              </fill>
            </x14:dxf>
          </x14:cfRule>
          <xm:sqref>B209</xm:sqref>
        </x14:conditionalFormatting>
        <x14:conditionalFormatting xmlns:xm="http://schemas.microsoft.com/office/excel/2006/main">
          <x14:cfRule type="containsText" priority="4099" operator="containsText" id="{3CB2109B-D7A5-43A6-A084-45A7D5DF2365}">
            <xm:f>NOT(ISERROR(SEARCH('C:\Users\DJS3\AppData\Local\Microsoft\Windows\INetCache\Content.Outlook\JI8JZMX1\[Copia de 18-06-2019 (002) (003).xlsx]DATOS'!#REF!,B209)))</xm:f>
            <xm:f>'C:\Users\DJS3\AppData\Local\Microsoft\Windows\INetCache\Content.Outlook\JI8JZMX1\[Copia de 18-06-2019 (002) (003).xlsx]DATOS'!#REF!</xm:f>
            <x14:dxf/>
          </x14:cfRule>
          <xm:sqref>B209</xm:sqref>
        </x14:conditionalFormatting>
        <x14:conditionalFormatting xmlns:xm="http://schemas.microsoft.com/office/excel/2006/main">
          <x14:cfRule type="cellIs" priority="4100" operator="equal" id="{C481C624-DC98-4448-BEA3-D4A3133305FF}">
            <xm:f>'C:\Users\DJS3\AppData\Local\Microsoft\Windows\INetCache\Content.Outlook\JI8JZMX1\[Copia de 18-06-2019 (002) (003).xlsx]DATOS'!#REF!</xm:f>
            <x14:dxf>
              <font>
                <color rgb="FF9C0006"/>
              </font>
            </x14:dxf>
          </x14:cfRule>
          <x14:cfRule type="cellIs" priority="4101" operator="equal" id="{69BCBDEF-A62F-420D-9C45-A1036AC40994}">
            <xm:f>'C:\Users\DJS3\AppData\Local\Microsoft\Windows\INetCache\Content.Outlook\JI8JZMX1\[Copia de 18-06-2019 (002) (003).xlsx]DATOS'!#REF!</xm:f>
            <x14:dxf>
              <font>
                <color auto="1"/>
              </font>
              <fill>
                <patternFill>
                  <bgColor theme="0"/>
                </patternFill>
              </fill>
            </x14:dxf>
          </x14:cfRule>
          <xm:sqref>B209</xm:sqref>
        </x14:conditionalFormatting>
        <x14:conditionalFormatting xmlns:xm="http://schemas.microsoft.com/office/excel/2006/main">
          <x14:cfRule type="cellIs" priority="4094" operator="equal" id="{596DD60D-2BF1-4842-A207-0A67BB792AA9}">
            <xm:f>DATOS!$C$3</xm:f>
            <x14:dxf>
              <font>
                <color rgb="FF9C0006"/>
              </font>
              <fill>
                <patternFill>
                  <bgColor rgb="FFFFC7CE"/>
                </patternFill>
              </fill>
            </x14:dxf>
          </x14:cfRule>
          <x14:cfRule type="cellIs" priority="4095" operator="equal" id="{30DA16D9-615C-425B-B166-9E63ABDC58DB}">
            <xm:f>DATOS!$C$3</xm:f>
            <x14:dxf>
              <font>
                <b/>
                <i val="0"/>
                <color rgb="FFFF0000"/>
              </font>
              <fill>
                <patternFill>
                  <bgColor rgb="FFFFCCCC"/>
                </patternFill>
              </fill>
            </x14:dxf>
          </x14:cfRule>
          <x14:cfRule type="cellIs" priority="4096" operator="equal" id="{29F8F68F-A93D-4DB9-8416-F20B876CCD2C}">
            <xm:f>DATOS!$C$2</xm:f>
            <x14:dxf>
              <font>
                <b/>
                <i val="0"/>
                <color theme="9" tint="0.59996337778862885"/>
              </font>
              <fill>
                <patternFill>
                  <bgColor theme="9" tint="-0.24994659260841701"/>
                </patternFill>
              </fill>
            </x14:dxf>
          </x14:cfRule>
          <x14:cfRule type="cellIs" priority="4097" operator="equal" id="{0132708E-9A6B-4713-8EBD-4BED08622F41}">
            <xm:f>DATOS!$A$3</xm:f>
            <x14:dxf>
              <font>
                <b/>
                <i val="0"/>
                <color rgb="FFFF3300"/>
              </font>
            </x14:dxf>
          </x14:cfRule>
          <x14:cfRule type="cellIs" priority="4098" operator="equal" id="{2D9D21F4-6E30-4156-8E60-E0DD89246C51}">
            <xm:f>DATOS!$A$2</xm:f>
            <x14:dxf>
              <font>
                <b/>
                <i val="0"/>
                <color theme="9" tint="-0.24994659260841701"/>
              </font>
            </x14:dxf>
          </x14:cfRule>
          <xm:sqref>B211</xm:sqref>
        </x14:conditionalFormatting>
        <x14:conditionalFormatting xmlns:xm="http://schemas.microsoft.com/office/excel/2006/main">
          <x14:cfRule type="cellIs" priority="4089" operator="equal" id="{976FADCC-CCBA-4545-9122-489429BEFE2D}">
            <xm:f>DATOS!$C$3</xm:f>
            <x14:dxf>
              <font>
                <color rgb="FF9C0006"/>
              </font>
              <fill>
                <patternFill>
                  <bgColor rgb="FFFFC7CE"/>
                </patternFill>
              </fill>
            </x14:dxf>
          </x14:cfRule>
          <x14:cfRule type="cellIs" priority="4090" operator="equal" id="{BC1A1AF6-0095-40C6-98FC-89BE41FD355F}">
            <xm:f>DATOS!$C$3</xm:f>
            <x14:dxf>
              <font>
                <b/>
                <i val="0"/>
                <color rgb="FFFF0000"/>
              </font>
              <fill>
                <patternFill>
                  <bgColor rgb="FFFFCCCC"/>
                </patternFill>
              </fill>
            </x14:dxf>
          </x14:cfRule>
          <x14:cfRule type="cellIs" priority="4091" operator="equal" id="{49A36242-F099-4B62-9E42-D7D203237EFE}">
            <xm:f>DATOS!$C$2</xm:f>
            <x14:dxf>
              <font>
                <b/>
                <i val="0"/>
                <color theme="9" tint="0.59996337778862885"/>
              </font>
              <fill>
                <patternFill>
                  <bgColor theme="9" tint="-0.24994659260841701"/>
                </patternFill>
              </fill>
            </x14:dxf>
          </x14:cfRule>
          <x14:cfRule type="cellIs" priority="4092" operator="equal" id="{EF7D37BC-B33F-4EF8-8171-228B13F91210}">
            <xm:f>DATOS!$A$3</xm:f>
            <x14:dxf>
              <font>
                <b/>
                <i val="0"/>
                <color rgb="FFFF3300"/>
              </font>
            </x14:dxf>
          </x14:cfRule>
          <x14:cfRule type="cellIs" priority="4093" operator="equal" id="{7E4B8CC5-E71E-45FA-A673-1C896F39C228}">
            <xm:f>DATOS!$A$2</xm:f>
            <x14:dxf>
              <font>
                <b/>
                <i val="0"/>
                <color theme="9" tint="-0.24994659260841701"/>
              </font>
            </x14:dxf>
          </x14:cfRule>
          <xm:sqref>B213</xm:sqref>
        </x14:conditionalFormatting>
        <x14:conditionalFormatting xmlns:xm="http://schemas.microsoft.com/office/excel/2006/main">
          <x14:cfRule type="cellIs" priority="4084" operator="equal" id="{FE1F3948-028F-4E6E-A4A3-33829031012E}">
            <xm:f>DATOS!$C$3</xm:f>
            <x14:dxf>
              <font>
                <color rgb="FF9C0006"/>
              </font>
              <fill>
                <patternFill>
                  <bgColor rgb="FFFFC7CE"/>
                </patternFill>
              </fill>
            </x14:dxf>
          </x14:cfRule>
          <x14:cfRule type="cellIs" priority="4085" operator="equal" id="{59035AD6-447E-4B6B-A537-4AD4D2295734}">
            <xm:f>DATOS!$C$3</xm:f>
            <x14:dxf>
              <font>
                <b/>
                <i val="0"/>
                <color rgb="FFFF0000"/>
              </font>
              <fill>
                <patternFill>
                  <bgColor rgb="FFFFCCCC"/>
                </patternFill>
              </fill>
            </x14:dxf>
          </x14:cfRule>
          <x14:cfRule type="cellIs" priority="4086" operator="equal" id="{C94D468E-42B9-4038-85C3-7F774F037FDD}">
            <xm:f>DATOS!$C$2</xm:f>
            <x14:dxf>
              <font>
                <b/>
                <i val="0"/>
                <color theme="9" tint="0.59996337778862885"/>
              </font>
              <fill>
                <patternFill>
                  <bgColor theme="9" tint="-0.24994659260841701"/>
                </patternFill>
              </fill>
            </x14:dxf>
          </x14:cfRule>
          <x14:cfRule type="cellIs" priority="4087" operator="equal" id="{CD671672-9375-468B-B1F0-22EBE3432F6D}">
            <xm:f>DATOS!$A$3</xm:f>
            <x14:dxf>
              <font>
                <b/>
                <i val="0"/>
                <color rgb="FFFF3300"/>
              </font>
            </x14:dxf>
          </x14:cfRule>
          <x14:cfRule type="cellIs" priority="4088" operator="equal" id="{3ECCA8E3-22E9-4CB0-B37E-DD0E9A3EF5B9}">
            <xm:f>DATOS!$A$2</xm:f>
            <x14:dxf>
              <font>
                <b/>
                <i val="0"/>
                <color theme="9" tint="-0.24994659260841701"/>
              </font>
            </x14:dxf>
          </x14:cfRule>
          <xm:sqref>B221:C221</xm:sqref>
        </x14:conditionalFormatting>
        <x14:conditionalFormatting xmlns:xm="http://schemas.microsoft.com/office/excel/2006/main">
          <x14:cfRule type="containsText" priority="4081" operator="containsText" id="{54538B52-C31F-4345-9A6B-F31DA0BBAD7C}">
            <xm:f>NOT(ISERROR(SEARCH('C:\Users\DJS3\AppData\Local\Microsoft\Windows\INetCache\Content.Outlook\JI8JZMX1\[Copia de 18-06-2019 (002) (003).xlsx]DATOS'!#REF!,B221)))</xm:f>
            <xm:f>'C:\Users\DJS3\AppData\Local\Microsoft\Windows\INetCache\Content.Outlook\JI8JZMX1\[Copia de 18-06-2019 (002) (003).xlsx]DATOS'!#REF!</xm:f>
            <x14:dxf/>
          </x14:cfRule>
          <xm:sqref>B221</xm:sqref>
        </x14:conditionalFormatting>
        <x14:conditionalFormatting xmlns:xm="http://schemas.microsoft.com/office/excel/2006/main">
          <x14:cfRule type="cellIs" priority="4082" operator="equal" id="{434C8B6B-C2F9-4691-8BC5-27C48789DB3A}">
            <xm:f>'C:\Users\DJS3\AppData\Local\Microsoft\Windows\INetCache\Content.Outlook\JI8JZMX1\[Copia de 18-06-2019 (002) (003).xlsx]DATOS'!#REF!</xm:f>
            <x14:dxf>
              <font>
                <color rgb="FF9C0006"/>
              </font>
            </x14:dxf>
          </x14:cfRule>
          <x14:cfRule type="cellIs" priority="4083" operator="equal" id="{9915ED55-A879-48B9-8FA6-3E488121A1DD}">
            <xm:f>'C:\Users\DJS3\AppData\Local\Microsoft\Windows\INetCache\Content.Outlook\JI8JZMX1\[Copia de 18-06-2019 (002) (003).xlsx]DATOS'!#REF!</xm:f>
            <x14:dxf>
              <font>
                <color auto="1"/>
              </font>
              <fill>
                <patternFill>
                  <bgColor theme="0"/>
                </patternFill>
              </fill>
            </x14:dxf>
          </x14:cfRule>
          <xm:sqref>B221</xm:sqref>
        </x14:conditionalFormatting>
        <x14:conditionalFormatting xmlns:xm="http://schemas.microsoft.com/office/excel/2006/main">
          <x14:cfRule type="containsText" priority="4078" operator="containsText" id="{C1686857-ADFD-4693-AB9E-8ED7209E4421}">
            <xm:f>NOT(ISERROR(SEARCH('C:\Users\DJS3\AppData\Local\Microsoft\Windows\INetCache\Content.Outlook\JI8JZMX1\[Copia de 18-06-2019 (002) (003).xlsx]DATOS'!#REF!,B221)))</xm:f>
            <xm:f>'C:\Users\DJS3\AppData\Local\Microsoft\Windows\INetCache\Content.Outlook\JI8JZMX1\[Copia de 18-06-2019 (002) (003).xlsx]DATOS'!#REF!</xm:f>
            <x14:dxf/>
          </x14:cfRule>
          <xm:sqref>B221</xm:sqref>
        </x14:conditionalFormatting>
        <x14:conditionalFormatting xmlns:xm="http://schemas.microsoft.com/office/excel/2006/main">
          <x14:cfRule type="cellIs" priority="4079" operator="equal" id="{8E5D3BD8-F7D1-436B-9597-F7D3BCAE3659}">
            <xm:f>'C:\Users\DJS3\AppData\Local\Microsoft\Windows\INetCache\Content.Outlook\JI8JZMX1\[Copia de 18-06-2019 (002) (003).xlsx]DATOS'!#REF!</xm:f>
            <x14:dxf>
              <font>
                <color rgb="FF9C0006"/>
              </font>
            </x14:dxf>
          </x14:cfRule>
          <x14:cfRule type="cellIs" priority="4080" operator="equal" id="{478FF541-BCE8-4B6D-B060-7D0C4DC3AA83}">
            <xm:f>'C:\Users\DJS3\AppData\Local\Microsoft\Windows\INetCache\Content.Outlook\JI8JZMX1\[Copia de 18-06-2019 (002) (003).xlsx]DATOS'!#REF!</xm:f>
            <x14:dxf>
              <font>
                <color auto="1"/>
              </font>
              <fill>
                <patternFill>
                  <bgColor theme="0"/>
                </patternFill>
              </fill>
            </x14:dxf>
          </x14:cfRule>
          <xm:sqref>B221</xm:sqref>
        </x14:conditionalFormatting>
        <x14:conditionalFormatting xmlns:xm="http://schemas.microsoft.com/office/excel/2006/main">
          <x14:cfRule type="containsText" priority="4075" operator="containsText" id="{25BF8D10-7F3C-4B93-9264-BD25B3077EDC}">
            <xm:f>NOT(ISERROR(SEARCH('C:\Users\DJS3\AppData\Local\Microsoft\Windows\INetCache\Content.Outlook\JI8JZMX1\[Copia de 18-06-2019 (002) (003).xlsx]DATOS'!#REF!,B221)))</xm:f>
            <xm:f>'C:\Users\DJS3\AppData\Local\Microsoft\Windows\INetCache\Content.Outlook\JI8JZMX1\[Copia de 18-06-2019 (002) (003).xlsx]DATOS'!#REF!</xm:f>
            <x14:dxf/>
          </x14:cfRule>
          <xm:sqref>B221</xm:sqref>
        </x14:conditionalFormatting>
        <x14:conditionalFormatting xmlns:xm="http://schemas.microsoft.com/office/excel/2006/main">
          <x14:cfRule type="cellIs" priority="4076" operator="equal" id="{E640568F-FE1A-4F84-B8FE-320898E6BCE2}">
            <xm:f>'C:\Users\DJS3\AppData\Local\Microsoft\Windows\INetCache\Content.Outlook\JI8JZMX1\[Copia de 18-06-2019 (002) (003).xlsx]DATOS'!#REF!</xm:f>
            <x14:dxf>
              <font>
                <color rgb="FF9C0006"/>
              </font>
            </x14:dxf>
          </x14:cfRule>
          <x14:cfRule type="cellIs" priority="4077" operator="equal" id="{C574C0EB-13CD-41E1-9938-1CCF8F93C888}">
            <xm:f>'C:\Users\DJS3\AppData\Local\Microsoft\Windows\INetCache\Content.Outlook\JI8JZMX1\[Copia de 18-06-2019 (002) (003).xlsx]DATOS'!#REF!</xm:f>
            <x14:dxf>
              <font>
                <color auto="1"/>
              </font>
              <fill>
                <patternFill>
                  <bgColor theme="0"/>
                </patternFill>
              </fill>
            </x14:dxf>
          </x14:cfRule>
          <xm:sqref>B221</xm:sqref>
        </x14:conditionalFormatting>
        <x14:conditionalFormatting xmlns:xm="http://schemas.microsoft.com/office/excel/2006/main">
          <x14:cfRule type="cellIs" priority="4070" operator="equal" id="{25716BD6-6FB3-43EA-B394-C950B624C3EB}">
            <xm:f>DATOS!$C$3</xm:f>
            <x14:dxf>
              <font>
                <color rgb="FF9C0006"/>
              </font>
              <fill>
                <patternFill>
                  <bgColor rgb="FFFFC7CE"/>
                </patternFill>
              </fill>
            </x14:dxf>
          </x14:cfRule>
          <x14:cfRule type="cellIs" priority="4071" operator="equal" id="{6D7658FE-DEC7-4F19-A6F0-218F64CFD01E}">
            <xm:f>DATOS!$C$3</xm:f>
            <x14:dxf>
              <font>
                <b/>
                <i val="0"/>
                <color rgb="FFFF0000"/>
              </font>
              <fill>
                <patternFill>
                  <bgColor rgb="FFFFCCCC"/>
                </patternFill>
              </fill>
            </x14:dxf>
          </x14:cfRule>
          <x14:cfRule type="cellIs" priority="4072" operator="equal" id="{340B8618-37F2-4387-A217-6FBE22AE3A73}">
            <xm:f>DATOS!$C$2</xm:f>
            <x14:dxf>
              <font>
                <b/>
                <i val="0"/>
                <color theme="9" tint="0.59996337778862885"/>
              </font>
              <fill>
                <patternFill>
                  <bgColor theme="9" tint="-0.24994659260841701"/>
                </patternFill>
              </fill>
            </x14:dxf>
          </x14:cfRule>
          <x14:cfRule type="cellIs" priority="4073" operator="equal" id="{6E328EA1-AAE4-4775-96CB-B35E4798CDCB}">
            <xm:f>DATOS!$A$3</xm:f>
            <x14:dxf>
              <font>
                <b/>
                <i val="0"/>
                <color rgb="FFFF3300"/>
              </font>
            </x14:dxf>
          </x14:cfRule>
          <x14:cfRule type="cellIs" priority="4074" operator="equal" id="{6728ED38-EF2A-4CAE-A8A0-451238F846C3}">
            <xm:f>DATOS!$A$2</xm:f>
            <x14:dxf>
              <font>
                <b/>
                <i val="0"/>
                <color theme="9" tint="-0.24994659260841701"/>
              </font>
            </x14:dxf>
          </x14:cfRule>
          <xm:sqref>B229:C229</xm:sqref>
        </x14:conditionalFormatting>
        <x14:conditionalFormatting xmlns:xm="http://schemas.microsoft.com/office/excel/2006/main">
          <x14:cfRule type="containsText" priority="4067" operator="containsText" id="{064B4C3C-280D-4B17-9340-644E43CBB7CB}">
            <xm:f>NOT(ISERROR(SEARCH('C:\Users\DJS3\AppData\Local\Microsoft\Windows\INetCache\Content.Outlook\JI8JZMX1\[Copia de 18-06-2019 (002) (003).xlsx]DATOS'!#REF!,B229)))</xm:f>
            <xm:f>'C:\Users\DJS3\AppData\Local\Microsoft\Windows\INetCache\Content.Outlook\JI8JZMX1\[Copia de 18-06-2019 (002) (003).xlsx]DATOS'!#REF!</xm:f>
            <x14:dxf/>
          </x14:cfRule>
          <xm:sqref>B229</xm:sqref>
        </x14:conditionalFormatting>
        <x14:conditionalFormatting xmlns:xm="http://schemas.microsoft.com/office/excel/2006/main">
          <x14:cfRule type="cellIs" priority="4068" operator="equal" id="{3D323CD8-9E23-45A8-91DF-3B6B651AC4AF}">
            <xm:f>'C:\Users\DJS3\AppData\Local\Microsoft\Windows\INetCache\Content.Outlook\JI8JZMX1\[Copia de 18-06-2019 (002) (003).xlsx]DATOS'!#REF!</xm:f>
            <x14:dxf>
              <font>
                <color rgb="FF9C0006"/>
              </font>
            </x14:dxf>
          </x14:cfRule>
          <x14:cfRule type="cellIs" priority="4069" operator="equal" id="{37CEF1DC-5C74-48BF-8EB7-10F6241F1CC8}">
            <xm:f>'C:\Users\DJS3\AppData\Local\Microsoft\Windows\INetCache\Content.Outlook\JI8JZMX1\[Copia de 18-06-2019 (002) (003).xlsx]DATOS'!#REF!</xm:f>
            <x14:dxf>
              <font>
                <color auto="1"/>
              </font>
              <fill>
                <patternFill>
                  <bgColor theme="0"/>
                </patternFill>
              </fill>
            </x14:dxf>
          </x14:cfRule>
          <xm:sqref>B229</xm:sqref>
        </x14:conditionalFormatting>
        <x14:conditionalFormatting xmlns:xm="http://schemas.microsoft.com/office/excel/2006/main">
          <x14:cfRule type="containsText" priority="4064" operator="containsText" id="{DEB145BE-591E-4CF3-A607-49F8B8C121DE}">
            <xm:f>NOT(ISERROR(SEARCH('C:\Users\DJS3\AppData\Local\Microsoft\Windows\INetCache\Content.Outlook\JI8JZMX1\[Copia de 18-06-2019 (002) (003).xlsx]DATOS'!#REF!,B229)))</xm:f>
            <xm:f>'C:\Users\DJS3\AppData\Local\Microsoft\Windows\INetCache\Content.Outlook\JI8JZMX1\[Copia de 18-06-2019 (002) (003).xlsx]DATOS'!#REF!</xm:f>
            <x14:dxf/>
          </x14:cfRule>
          <xm:sqref>B229</xm:sqref>
        </x14:conditionalFormatting>
        <x14:conditionalFormatting xmlns:xm="http://schemas.microsoft.com/office/excel/2006/main">
          <x14:cfRule type="cellIs" priority="4065" operator="equal" id="{244EC1A0-2F7B-402D-A748-6D1C7E8444FF}">
            <xm:f>'C:\Users\DJS3\AppData\Local\Microsoft\Windows\INetCache\Content.Outlook\JI8JZMX1\[Copia de 18-06-2019 (002) (003).xlsx]DATOS'!#REF!</xm:f>
            <x14:dxf>
              <font>
                <color rgb="FF9C0006"/>
              </font>
            </x14:dxf>
          </x14:cfRule>
          <x14:cfRule type="cellIs" priority="4066" operator="equal" id="{221E5340-C1C1-4575-9CBB-6B344143824F}">
            <xm:f>'C:\Users\DJS3\AppData\Local\Microsoft\Windows\INetCache\Content.Outlook\JI8JZMX1\[Copia de 18-06-2019 (002) (003).xlsx]DATOS'!#REF!</xm:f>
            <x14:dxf>
              <font>
                <color auto="1"/>
              </font>
              <fill>
                <patternFill>
                  <bgColor theme="0"/>
                </patternFill>
              </fill>
            </x14:dxf>
          </x14:cfRule>
          <xm:sqref>B229</xm:sqref>
        </x14:conditionalFormatting>
        <x14:conditionalFormatting xmlns:xm="http://schemas.microsoft.com/office/excel/2006/main">
          <x14:cfRule type="containsText" priority="4061" operator="containsText" id="{2C4BB2F7-67F1-4C32-956B-8DBC75204609}">
            <xm:f>NOT(ISERROR(SEARCH('C:\Users\DJS3\AppData\Local\Microsoft\Windows\INetCache\Content.Outlook\JI8JZMX1\[Copia de 18-06-2019 (002) (003).xlsx]DATOS'!#REF!,B229)))</xm:f>
            <xm:f>'C:\Users\DJS3\AppData\Local\Microsoft\Windows\INetCache\Content.Outlook\JI8JZMX1\[Copia de 18-06-2019 (002) (003).xlsx]DATOS'!#REF!</xm:f>
            <x14:dxf/>
          </x14:cfRule>
          <xm:sqref>B229</xm:sqref>
        </x14:conditionalFormatting>
        <x14:conditionalFormatting xmlns:xm="http://schemas.microsoft.com/office/excel/2006/main">
          <x14:cfRule type="cellIs" priority="4062" operator="equal" id="{89DB473D-5D3A-4580-BBAA-9D759C1EA24C}">
            <xm:f>'C:\Users\DJS3\AppData\Local\Microsoft\Windows\INetCache\Content.Outlook\JI8JZMX1\[Copia de 18-06-2019 (002) (003).xlsx]DATOS'!#REF!</xm:f>
            <x14:dxf>
              <font>
                <color rgb="FF9C0006"/>
              </font>
            </x14:dxf>
          </x14:cfRule>
          <x14:cfRule type="cellIs" priority="4063" operator="equal" id="{05D80F68-A17C-4D2D-BB30-ED74137823FD}">
            <xm:f>'C:\Users\DJS3\AppData\Local\Microsoft\Windows\INetCache\Content.Outlook\JI8JZMX1\[Copia de 18-06-2019 (002) (003).xlsx]DATOS'!#REF!</xm:f>
            <x14:dxf>
              <font>
                <color auto="1"/>
              </font>
              <fill>
                <patternFill>
                  <bgColor theme="0"/>
                </patternFill>
              </fill>
            </x14:dxf>
          </x14:cfRule>
          <xm:sqref>B229</xm:sqref>
        </x14:conditionalFormatting>
        <x14:conditionalFormatting xmlns:xm="http://schemas.microsoft.com/office/excel/2006/main">
          <x14:cfRule type="cellIs" priority="4056" operator="equal" id="{329D1EF0-D2F5-4E80-98EF-28ADC979F5FF}">
            <xm:f>DATOS!$C$3</xm:f>
            <x14:dxf>
              <font>
                <color rgb="FF9C0006"/>
              </font>
              <fill>
                <patternFill>
                  <bgColor rgb="FFFFC7CE"/>
                </patternFill>
              </fill>
            </x14:dxf>
          </x14:cfRule>
          <x14:cfRule type="cellIs" priority="4057" operator="equal" id="{5DBEFAB1-A63E-4F4D-A80B-1CBA82FCE087}">
            <xm:f>DATOS!$C$3</xm:f>
            <x14:dxf>
              <font>
                <b/>
                <i val="0"/>
                <color rgb="FFFF0000"/>
              </font>
              <fill>
                <patternFill>
                  <bgColor rgb="FFFFCCCC"/>
                </patternFill>
              </fill>
            </x14:dxf>
          </x14:cfRule>
          <x14:cfRule type="cellIs" priority="4058" operator="equal" id="{EA6992B8-3FD8-4362-9163-910DB55E9AAA}">
            <xm:f>DATOS!$C$2</xm:f>
            <x14:dxf>
              <font>
                <b/>
                <i val="0"/>
                <color theme="9" tint="0.59996337778862885"/>
              </font>
              <fill>
                <patternFill>
                  <bgColor theme="9" tint="-0.24994659260841701"/>
                </patternFill>
              </fill>
            </x14:dxf>
          </x14:cfRule>
          <x14:cfRule type="cellIs" priority="4059" operator="equal" id="{ABCD80BE-DE0C-4C83-A39A-B2975A7D8EB1}">
            <xm:f>DATOS!$A$3</xm:f>
            <x14:dxf>
              <font>
                <b/>
                <i val="0"/>
                <color rgb="FFFF3300"/>
              </font>
            </x14:dxf>
          </x14:cfRule>
          <x14:cfRule type="cellIs" priority="4060" operator="equal" id="{ECEFC35A-703E-462C-941B-7B266E07B8FD}">
            <xm:f>DATOS!$A$2</xm:f>
            <x14:dxf>
              <font>
                <b/>
                <i val="0"/>
                <color theme="9" tint="-0.24994659260841701"/>
              </font>
            </x14:dxf>
          </x14:cfRule>
          <xm:sqref>B242:C242</xm:sqref>
        </x14:conditionalFormatting>
        <x14:conditionalFormatting xmlns:xm="http://schemas.microsoft.com/office/excel/2006/main">
          <x14:cfRule type="containsText" priority="4053" operator="containsText" id="{CD582C3B-C908-42CC-9000-70AE040ADE46}">
            <xm:f>NOT(ISERROR(SEARCH('C:\Users\DJS3\AppData\Local\Microsoft\Windows\INetCache\Content.Outlook\JI8JZMX1\[Copia de 18-06-2019 (002) (003).xlsx]DATOS'!#REF!,B242)))</xm:f>
            <xm:f>'C:\Users\DJS3\AppData\Local\Microsoft\Windows\INetCache\Content.Outlook\JI8JZMX1\[Copia de 18-06-2019 (002) (003).xlsx]DATOS'!#REF!</xm:f>
            <x14:dxf/>
          </x14:cfRule>
          <xm:sqref>B242</xm:sqref>
        </x14:conditionalFormatting>
        <x14:conditionalFormatting xmlns:xm="http://schemas.microsoft.com/office/excel/2006/main">
          <x14:cfRule type="cellIs" priority="4054" operator="equal" id="{835122DD-9620-4347-8E54-56B254BAF8AA}">
            <xm:f>'C:\Users\DJS3\AppData\Local\Microsoft\Windows\INetCache\Content.Outlook\JI8JZMX1\[Copia de 18-06-2019 (002) (003).xlsx]DATOS'!#REF!</xm:f>
            <x14:dxf>
              <font>
                <color rgb="FF9C0006"/>
              </font>
            </x14:dxf>
          </x14:cfRule>
          <x14:cfRule type="cellIs" priority="4055" operator="equal" id="{D8DF0E86-7D39-4E0A-9E0F-A6293AAFEA76}">
            <xm:f>'C:\Users\DJS3\AppData\Local\Microsoft\Windows\INetCache\Content.Outlook\JI8JZMX1\[Copia de 18-06-2019 (002) (003).xlsx]DATOS'!#REF!</xm:f>
            <x14:dxf>
              <font>
                <color auto="1"/>
              </font>
              <fill>
                <patternFill>
                  <bgColor theme="0"/>
                </patternFill>
              </fill>
            </x14:dxf>
          </x14:cfRule>
          <xm:sqref>B242</xm:sqref>
        </x14:conditionalFormatting>
        <x14:conditionalFormatting xmlns:xm="http://schemas.microsoft.com/office/excel/2006/main">
          <x14:cfRule type="containsText" priority="4050" operator="containsText" id="{0517D756-6A8B-4978-A1AE-FCDA6271662A}">
            <xm:f>NOT(ISERROR(SEARCH('C:\Users\DJS3\AppData\Local\Microsoft\Windows\INetCache\Content.Outlook\JI8JZMX1\[Copia de 18-06-2019 (002) (003).xlsx]DATOS'!#REF!,B242)))</xm:f>
            <xm:f>'C:\Users\DJS3\AppData\Local\Microsoft\Windows\INetCache\Content.Outlook\JI8JZMX1\[Copia de 18-06-2019 (002) (003).xlsx]DATOS'!#REF!</xm:f>
            <x14:dxf/>
          </x14:cfRule>
          <xm:sqref>B242</xm:sqref>
        </x14:conditionalFormatting>
        <x14:conditionalFormatting xmlns:xm="http://schemas.microsoft.com/office/excel/2006/main">
          <x14:cfRule type="cellIs" priority="4051" operator="equal" id="{ABB4D3B9-37C2-4B07-958F-40D528174BCF}">
            <xm:f>'C:\Users\DJS3\AppData\Local\Microsoft\Windows\INetCache\Content.Outlook\JI8JZMX1\[Copia de 18-06-2019 (002) (003).xlsx]DATOS'!#REF!</xm:f>
            <x14:dxf>
              <font>
                <color rgb="FF9C0006"/>
              </font>
            </x14:dxf>
          </x14:cfRule>
          <x14:cfRule type="cellIs" priority="4052" operator="equal" id="{079064D7-0ABF-41F0-B787-C99FE9829853}">
            <xm:f>'C:\Users\DJS3\AppData\Local\Microsoft\Windows\INetCache\Content.Outlook\JI8JZMX1\[Copia de 18-06-2019 (002) (003).xlsx]DATOS'!#REF!</xm:f>
            <x14:dxf>
              <font>
                <color auto="1"/>
              </font>
              <fill>
                <patternFill>
                  <bgColor theme="0"/>
                </patternFill>
              </fill>
            </x14:dxf>
          </x14:cfRule>
          <xm:sqref>B242</xm:sqref>
        </x14:conditionalFormatting>
        <x14:conditionalFormatting xmlns:xm="http://schemas.microsoft.com/office/excel/2006/main">
          <x14:cfRule type="containsText" priority="4047" operator="containsText" id="{9FB1F1D2-9C5C-469B-97F2-1CDA44AA02D6}">
            <xm:f>NOT(ISERROR(SEARCH('C:\Users\DJS3\AppData\Local\Microsoft\Windows\INetCache\Content.Outlook\JI8JZMX1\[Copia de 18-06-2019 (002) (003).xlsx]DATOS'!#REF!,B242)))</xm:f>
            <xm:f>'C:\Users\DJS3\AppData\Local\Microsoft\Windows\INetCache\Content.Outlook\JI8JZMX1\[Copia de 18-06-2019 (002) (003).xlsx]DATOS'!#REF!</xm:f>
            <x14:dxf/>
          </x14:cfRule>
          <xm:sqref>B242</xm:sqref>
        </x14:conditionalFormatting>
        <x14:conditionalFormatting xmlns:xm="http://schemas.microsoft.com/office/excel/2006/main">
          <x14:cfRule type="cellIs" priority="4048" operator="equal" id="{74EE113E-7DB5-45AE-BE54-A2654870387F}">
            <xm:f>'C:\Users\DJS3\AppData\Local\Microsoft\Windows\INetCache\Content.Outlook\JI8JZMX1\[Copia de 18-06-2019 (002) (003).xlsx]DATOS'!#REF!</xm:f>
            <x14:dxf>
              <font>
                <color rgb="FF9C0006"/>
              </font>
            </x14:dxf>
          </x14:cfRule>
          <x14:cfRule type="cellIs" priority="4049" operator="equal" id="{568F8E5C-B698-4F69-B69A-CC3EF3511B42}">
            <xm:f>'C:\Users\DJS3\AppData\Local\Microsoft\Windows\INetCache\Content.Outlook\JI8JZMX1\[Copia de 18-06-2019 (002) (003).xlsx]DATOS'!#REF!</xm:f>
            <x14:dxf>
              <font>
                <color auto="1"/>
              </font>
              <fill>
                <patternFill>
                  <bgColor theme="0"/>
                </patternFill>
              </fill>
            </x14:dxf>
          </x14:cfRule>
          <xm:sqref>B242</xm:sqref>
        </x14:conditionalFormatting>
        <x14:conditionalFormatting xmlns:xm="http://schemas.microsoft.com/office/excel/2006/main">
          <x14:cfRule type="cellIs" priority="4042" operator="equal" id="{5AC1DA32-079E-4360-984D-736818C0C1EA}">
            <xm:f>DATOS!$C$3</xm:f>
            <x14:dxf>
              <font>
                <color rgb="FF9C0006"/>
              </font>
              <fill>
                <patternFill>
                  <bgColor rgb="FFFFC7CE"/>
                </patternFill>
              </fill>
            </x14:dxf>
          </x14:cfRule>
          <x14:cfRule type="cellIs" priority="4043" operator="equal" id="{B33F2D9D-98BE-410A-BDA7-98B3B29279B1}">
            <xm:f>DATOS!$C$3</xm:f>
            <x14:dxf>
              <font>
                <b/>
                <i val="0"/>
                <color rgb="FFFF0000"/>
              </font>
              <fill>
                <patternFill>
                  <bgColor rgb="FFFFCCCC"/>
                </patternFill>
              </fill>
            </x14:dxf>
          </x14:cfRule>
          <x14:cfRule type="cellIs" priority="4044" operator="equal" id="{CC2CC6C0-F8CF-42C9-8DAF-707C2B58F328}">
            <xm:f>DATOS!$C$2</xm:f>
            <x14:dxf>
              <font>
                <b/>
                <i val="0"/>
                <color theme="9" tint="0.59996337778862885"/>
              </font>
              <fill>
                <patternFill>
                  <bgColor theme="9" tint="-0.24994659260841701"/>
                </patternFill>
              </fill>
            </x14:dxf>
          </x14:cfRule>
          <x14:cfRule type="cellIs" priority="4045" operator="equal" id="{DD3832C5-4FA5-4BA7-AD54-C48C1D8E7155}">
            <xm:f>DATOS!$A$3</xm:f>
            <x14:dxf>
              <font>
                <b/>
                <i val="0"/>
                <color rgb="FFFF3300"/>
              </font>
            </x14:dxf>
          </x14:cfRule>
          <x14:cfRule type="cellIs" priority="4046" operator="equal" id="{C37F17A5-B322-4947-9E1F-DFF023E6CEBB}">
            <xm:f>DATOS!$A$2</xm:f>
            <x14:dxf>
              <font>
                <b/>
                <i val="0"/>
                <color theme="9" tint="-0.24994659260841701"/>
              </font>
            </x14:dxf>
          </x14:cfRule>
          <xm:sqref>B250:C250</xm:sqref>
        </x14:conditionalFormatting>
        <x14:conditionalFormatting xmlns:xm="http://schemas.microsoft.com/office/excel/2006/main">
          <x14:cfRule type="containsText" priority="4039" operator="containsText" id="{F578B2B4-BD81-40C9-A6F4-8B22B095EACC}">
            <xm:f>NOT(ISERROR(SEARCH('C:\Users\DJS3\AppData\Local\Microsoft\Windows\INetCache\Content.Outlook\JI8JZMX1\[Copia de 18-06-2019 (002) (003).xlsx]DATOS'!#REF!,B250)))</xm:f>
            <xm:f>'C:\Users\DJS3\AppData\Local\Microsoft\Windows\INetCache\Content.Outlook\JI8JZMX1\[Copia de 18-06-2019 (002) (003).xlsx]DATOS'!#REF!</xm:f>
            <x14:dxf/>
          </x14:cfRule>
          <xm:sqref>B250</xm:sqref>
        </x14:conditionalFormatting>
        <x14:conditionalFormatting xmlns:xm="http://schemas.microsoft.com/office/excel/2006/main">
          <x14:cfRule type="cellIs" priority="4040" operator="equal" id="{6126EB83-581A-4E40-8758-3F2640F3D89C}">
            <xm:f>'C:\Users\DJS3\AppData\Local\Microsoft\Windows\INetCache\Content.Outlook\JI8JZMX1\[Copia de 18-06-2019 (002) (003).xlsx]DATOS'!#REF!</xm:f>
            <x14:dxf>
              <font>
                <color rgb="FF9C0006"/>
              </font>
            </x14:dxf>
          </x14:cfRule>
          <x14:cfRule type="cellIs" priority="4041" operator="equal" id="{7F73152B-5865-4F07-AB22-1B2804AE6430}">
            <xm:f>'C:\Users\DJS3\AppData\Local\Microsoft\Windows\INetCache\Content.Outlook\JI8JZMX1\[Copia de 18-06-2019 (002) (003).xlsx]DATOS'!#REF!</xm:f>
            <x14:dxf>
              <font>
                <color auto="1"/>
              </font>
              <fill>
                <patternFill>
                  <bgColor theme="0"/>
                </patternFill>
              </fill>
            </x14:dxf>
          </x14:cfRule>
          <xm:sqref>B250</xm:sqref>
        </x14:conditionalFormatting>
        <x14:conditionalFormatting xmlns:xm="http://schemas.microsoft.com/office/excel/2006/main">
          <x14:cfRule type="containsText" priority="4036" operator="containsText" id="{E9B7939E-D7EB-460E-899A-A8E2E046024B}">
            <xm:f>NOT(ISERROR(SEARCH('C:\Users\DJS3\AppData\Local\Microsoft\Windows\INetCache\Content.Outlook\JI8JZMX1\[Copia de 18-06-2019 (002) (003).xlsx]DATOS'!#REF!,B250)))</xm:f>
            <xm:f>'C:\Users\DJS3\AppData\Local\Microsoft\Windows\INetCache\Content.Outlook\JI8JZMX1\[Copia de 18-06-2019 (002) (003).xlsx]DATOS'!#REF!</xm:f>
            <x14:dxf/>
          </x14:cfRule>
          <xm:sqref>B250</xm:sqref>
        </x14:conditionalFormatting>
        <x14:conditionalFormatting xmlns:xm="http://schemas.microsoft.com/office/excel/2006/main">
          <x14:cfRule type="cellIs" priority="4037" operator="equal" id="{98CD24D8-8E5D-44CC-9D18-0A1E62995A25}">
            <xm:f>'C:\Users\DJS3\AppData\Local\Microsoft\Windows\INetCache\Content.Outlook\JI8JZMX1\[Copia de 18-06-2019 (002) (003).xlsx]DATOS'!#REF!</xm:f>
            <x14:dxf>
              <font>
                <color rgb="FF9C0006"/>
              </font>
            </x14:dxf>
          </x14:cfRule>
          <x14:cfRule type="cellIs" priority="4038" operator="equal" id="{9615A7D5-536A-4EEF-9E2F-22C56E6DBFAA}">
            <xm:f>'C:\Users\DJS3\AppData\Local\Microsoft\Windows\INetCache\Content.Outlook\JI8JZMX1\[Copia de 18-06-2019 (002) (003).xlsx]DATOS'!#REF!</xm:f>
            <x14:dxf>
              <font>
                <color auto="1"/>
              </font>
              <fill>
                <patternFill>
                  <bgColor theme="0"/>
                </patternFill>
              </fill>
            </x14:dxf>
          </x14:cfRule>
          <xm:sqref>B250</xm:sqref>
        </x14:conditionalFormatting>
        <x14:conditionalFormatting xmlns:xm="http://schemas.microsoft.com/office/excel/2006/main">
          <x14:cfRule type="containsText" priority="4033" operator="containsText" id="{A3DF3E7D-8D24-4F4D-A194-92D293F76F0F}">
            <xm:f>NOT(ISERROR(SEARCH('C:\Users\DJS3\AppData\Local\Microsoft\Windows\INetCache\Content.Outlook\JI8JZMX1\[Copia de 18-06-2019 (002) (003).xlsx]DATOS'!#REF!,B250)))</xm:f>
            <xm:f>'C:\Users\DJS3\AppData\Local\Microsoft\Windows\INetCache\Content.Outlook\JI8JZMX1\[Copia de 18-06-2019 (002) (003).xlsx]DATOS'!#REF!</xm:f>
            <x14:dxf/>
          </x14:cfRule>
          <xm:sqref>B250</xm:sqref>
        </x14:conditionalFormatting>
        <x14:conditionalFormatting xmlns:xm="http://schemas.microsoft.com/office/excel/2006/main">
          <x14:cfRule type="cellIs" priority="4034" operator="equal" id="{10D79C3C-D842-4EF8-B699-FE467CAF3AA5}">
            <xm:f>'C:\Users\DJS3\AppData\Local\Microsoft\Windows\INetCache\Content.Outlook\JI8JZMX1\[Copia de 18-06-2019 (002) (003).xlsx]DATOS'!#REF!</xm:f>
            <x14:dxf>
              <font>
                <color rgb="FF9C0006"/>
              </font>
            </x14:dxf>
          </x14:cfRule>
          <x14:cfRule type="cellIs" priority="4035" operator="equal" id="{90DD5AB3-D9D0-4786-B74F-46224F7432C9}">
            <xm:f>'C:\Users\DJS3\AppData\Local\Microsoft\Windows\INetCache\Content.Outlook\JI8JZMX1\[Copia de 18-06-2019 (002) (003).xlsx]DATOS'!#REF!</xm:f>
            <x14:dxf>
              <font>
                <color auto="1"/>
              </font>
              <fill>
                <patternFill>
                  <bgColor theme="0"/>
                </patternFill>
              </fill>
            </x14:dxf>
          </x14:cfRule>
          <xm:sqref>B250</xm:sqref>
        </x14:conditionalFormatting>
        <x14:conditionalFormatting xmlns:xm="http://schemas.microsoft.com/office/excel/2006/main">
          <x14:cfRule type="cellIs" priority="4028" operator="equal" id="{CE307F8F-7A95-4C5D-AF03-0591604BB721}">
            <xm:f>DATOS!$C$3</xm:f>
            <x14:dxf>
              <font>
                <color rgb="FF9C0006"/>
              </font>
              <fill>
                <patternFill>
                  <bgColor rgb="FFFFC7CE"/>
                </patternFill>
              </fill>
            </x14:dxf>
          </x14:cfRule>
          <x14:cfRule type="cellIs" priority="4029" operator="equal" id="{F53057E6-4DB9-4F44-8EC0-A88642B1FF75}">
            <xm:f>DATOS!$C$3</xm:f>
            <x14:dxf>
              <font>
                <b/>
                <i val="0"/>
                <color rgb="FFFF0000"/>
              </font>
              <fill>
                <patternFill>
                  <bgColor rgb="FFFFCCCC"/>
                </patternFill>
              </fill>
            </x14:dxf>
          </x14:cfRule>
          <x14:cfRule type="cellIs" priority="4030" operator="equal" id="{2C88B313-3E12-4B01-A1F6-91AB65D0C952}">
            <xm:f>DATOS!$C$2</xm:f>
            <x14:dxf>
              <font>
                <b/>
                <i val="0"/>
                <color theme="9" tint="0.59996337778862885"/>
              </font>
              <fill>
                <patternFill>
                  <bgColor theme="9" tint="-0.24994659260841701"/>
                </patternFill>
              </fill>
            </x14:dxf>
          </x14:cfRule>
          <x14:cfRule type="cellIs" priority="4031" operator="equal" id="{4754466F-D346-4D72-B7E7-FA696C3E7A25}">
            <xm:f>DATOS!$A$3</xm:f>
            <x14:dxf>
              <font>
                <b/>
                <i val="0"/>
                <color rgb="FFFF3300"/>
              </font>
            </x14:dxf>
          </x14:cfRule>
          <x14:cfRule type="cellIs" priority="4032" operator="equal" id="{4FE2C472-1CD0-4151-9473-E573D2BB5FEC}">
            <xm:f>DATOS!$A$2</xm:f>
            <x14:dxf>
              <font>
                <b/>
                <i val="0"/>
                <color theme="9" tint="-0.24994659260841701"/>
              </font>
            </x14:dxf>
          </x14:cfRule>
          <xm:sqref>B258:C258</xm:sqref>
        </x14:conditionalFormatting>
        <x14:conditionalFormatting xmlns:xm="http://schemas.microsoft.com/office/excel/2006/main">
          <x14:cfRule type="containsText" priority="4025" operator="containsText" id="{97D7A1A1-D271-4E88-BE0D-4E556F8453B3}">
            <xm:f>NOT(ISERROR(SEARCH('C:\Users\DJS3\AppData\Local\Microsoft\Windows\INetCache\Content.Outlook\JI8JZMX1\[Copia de 18-06-2019 (002) (003).xlsx]DATOS'!#REF!,B258)))</xm:f>
            <xm:f>'C:\Users\DJS3\AppData\Local\Microsoft\Windows\INetCache\Content.Outlook\JI8JZMX1\[Copia de 18-06-2019 (002) (003).xlsx]DATOS'!#REF!</xm:f>
            <x14:dxf/>
          </x14:cfRule>
          <xm:sqref>B258</xm:sqref>
        </x14:conditionalFormatting>
        <x14:conditionalFormatting xmlns:xm="http://schemas.microsoft.com/office/excel/2006/main">
          <x14:cfRule type="cellIs" priority="4026" operator="equal" id="{72B91769-1B18-40AE-B81C-252DE63600B3}">
            <xm:f>'C:\Users\DJS3\AppData\Local\Microsoft\Windows\INetCache\Content.Outlook\JI8JZMX1\[Copia de 18-06-2019 (002) (003).xlsx]DATOS'!#REF!</xm:f>
            <x14:dxf>
              <font>
                <color rgb="FF9C0006"/>
              </font>
            </x14:dxf>
          </x14:cfRule>
          <x14:cfRule type="cellIs" priority="4027" operator="equal" id="{284C81FB-74A1-4FF7-BFCA-EA4FBE2D8C2D}">
            <xm:f>'C:\Users\DJS3\AppData\Local\Microsoft\Windows\INetCache\Content.Outlook\JI8JZMX1\[Copia de 18-06-2019 (002) (003).xlsx]DATOS'!#REF!</xm:f>
            <x14:dxf>
              <font>
                <color auto="1"/>
              </font>
              <fill>
                <patternFill>
                  <bgColor theme="0"/>
                </patternFill>
              </fill>
            </x14:dxf>
          </x14:cfRule>
          <xm:sqref>B258</xm:sqref>
        </x14:conditionalFormatting>
        <x14:conditionalFormatting xmlns:xm="http://schemas.microsoft.com/office/excel/2006/main">
          <x14:cfRule type="containsText" priority="4022" operator="containsText" id="{1BEA1B1B-F0C3-4C0C-AD8B-7EDF86D7453C}">
            <xm:f>NOT(ISERROR(SEARCH('C:\Users\DJS3\AppData\Local\Microsoft\Windows\INetCache\Content.Outlook\JI8JZMX1\[Copia de 18-06-2019 (002) (003).xlsx]DATOS'!#REF!,B258)))</xm:f>
            <xm:f>'C:\Users\DJS3\AppData\Local\Microsoft\Windows\INetCache\Content.Outlook\JI8JZMX1\[Copia de 18-06-2019 (002) (003).xlsx]DATOS'!#REF!</xm:f>
            <x14:dxf/>
          </x14:cfRule>
          <xm:sqref>B258</xm:sqref>
        </x14:conditionalFormatting>
        <x14:conditionalFormatting xmlns:xm="http://schemas.microsoft.com/office/excel/2006/main">
          <x14:cfRule type="cellIs" priority="4023" operator="equal" id="{246436F2-0DEC-4F38-B154-6CD351DFEA0E}">
            <xm:f>'C:\Users\DJS3\AppData\Local\Microsoft\Windows\INetCache\Content.Outlook\JI8JZMX1\[Copia de 18-06-2019 (002) (003).xlsx]DATOS'!#REF!</xm:f>
            <x14:dxf>
              <font>
                <color rgb="FF9C0006"/>
              </font>
            </x14:dxf>
          </x14:cfRule>
          <x14:cfRule type="cellIs" priority="4024" operator="equal" id="{7F271B3E-AFC2-4F70-895F-9F6160EA00AE}">
            <xm:f>'C:\Users\DJS3\AppData\Local\Microsoft\Windows\INetCache\Content.Outlook\JI8JZMX1\[Copia de 18-06-2019 (002) (003).xlsx]DATOS'!#REF!</xm:f>
            <x14:dxf>
              <font>
                <color auto="1"/>
              </font>
              <fill>
                <patternFill>
                  <bgColor theme="0"/>
                </patternFill>
              </fill>
            </x14:dxf>
          </x14:cfRule>
          <xm:sqref>B258</xm:sqref>
        </x14:conditionalFormatting>
        <x14:conditionalFormatting xmlns:xm="http://schemas.microsoft.com/office/excel/2006/main">
          <x14:cfRule type="containsText" priority="4019" operator="containsText" id="{D151EA89-4CF7-4714-87D2-1240F70847CC}">
            <xm:f>NOT(ISERROR(SEARCH('C:\Users\DJS3\AppData\Local\Microsoft\Windows\INetCache\Content.Outlook\JI8JZMX1\[Copia de 18-06-2019 (002) (003).xlsx]DATOS'!#REF!,B258)))</xm:f>
            <xm:f>'C:\Users\DJS3\AppData\Local\Microsoft\Windows\INetCache\Content.Outlook\JI8JZMX1\[Copia de 18-06-2019 (002) (003).xlsx]DATOS'!#REF!</xm:f>
            <x14:dxf/>
          </x14:cfRule>
          <xm:sqref>B258</xm:sqref>
        </x14:conditionalFormatting>
        <x14:conditionalFormatting xmlns:xm="http://schemas.microsoft.com/office/excel/2006/main">
          <x14:cfRule type="cellIs" priority="4020" operator="equal" id="{56913934-BD9E-4A09-80B9-1C8C11340BB3}">
            <xm:f>'C:\Users\DJS3\AppData\Local\Microsoft\Windows\INetCache\Content.Outlook\JI8JZMX1\[Copia de 18-06-2019 (002) (003).xlsx]DATOS'!#REF!</xm:f>
            <x14:dxf>
              <font>
                <color rgb="FF9C0006"/>
              </font>
            </x14:dxf>
          </x14:cfRule>
          <x14:cfRule type="cellIs" priority="4021" operator="equal" id="{8B0FAB80-3F6E-4A55-BE87-7533ADB3FAC9}">
            <xm:f>'C:\Users\DJS3\AppData\Local\Microsoft\Windows\INetCache\Content.Outlook\JI8JZMX1\[Copia de 18-06-2019 (002) (003).xlsx]DATOS'!#REF!</xm:f>
            <x14:dxf>
              <font>
                <color auto="1"/>
              </font>
              <fill>
                <patternFill>
                  <bgColor theme="0"/>
                </patternFill>
              </fill>
            </x14:dxf>
          </x14:cfRule>
          <xm:sqref>B258 B286</xm:sqref>
        </x14:conditionalFormatting>
        <x14:conditionalFormatting xmlns:xm="http://schemas.microsoft.com/office/excel/2006/main">
          <x14:cfRule type="cellIs" priority="4014" operator="equal" id="{C6F2B46E-DE17-441D-A8BF-E79F8CE6B91C}">
            <xm:f>DATOS!$C$3</xm:f>
            <x14:dxf>
              <font>
                <color rgb="FF9C0006"/>
              </font>
              <fill>
                <patternFill>
                  <bgColor rgb="FFFFC7CE"/>
                </patternFill>
              </fill>
            </x14:dxf>
          </x14:cfRule>
          <x14:cfRule type="cellIs" priority="4015" operator="equal" id="{2A61249A-BDD3-4392-A618-3A256948E3D4}">
            <xm:f>DATOS!$C$3</xm:f>
            <x14:dxf>
              <font>
                <b/>
                <i val="0"/>
                <color rgb="FFFF0000"/>
              </font>
              <fill>
                <patternFill>
                  <bgColor rgb="FFFFCCCC"/>
                </patternFill>
              </fill>
            </x14:dxf>
          </x14:cfRule>
          <x14:cfRule type="cellIs" priority="4016" operator="equal" id="{6CC33B45-9F82-4FF9-B5F8-CB8372EA8BB6}">
            <xm:f>DATOS!$C$2</xm:f>
            <x14:dxf>
              <font>
                <b/>
                <i val="0"/>
                <color theme="9" tint="0.59996337778862885"/>
              </font>
              <fill>
                <patternFill>
                  <bgColor theme="9" tint="-0.24994659260841701"/>
                </patternFill>
              </fill>
            </x14:dxf>
          </x14:cfRule>
          <x14:cfRule type="cellIs" priority="4017" operator="equal" id="{FD8D5133-102C-41B5-8C6C-817FF6F4B7A0}">
            <xm:f>DATOS!$A$3</xm:f>
            <x14:dxf>
              <font>
                <b/>
                <i val="0"/>
                <color rgb="FFFF3300"/>
              </font>
            </x14:dxf>
          </x14:cfRule>
          <x14:cfRule type="cellIs" priority="4018" operator="equal" id="{13CB5F4C-F926-4A08-8621-C92A16F9FD57}">
            <xm:f>DATOS!$A$2</xm:f>
            <x14:dxf>
              <font>
                <b/>
                <i val="0"/>
                <color theme="9" tint="-0.24994659260841701"/>
              </font>
            </x14:dxf>
          </x14:cfRule>
          <xm:sqref>B259</xm:sqref>
        </x14:conditionalFormatting>
        <x14:conditionalFormatting xmlns:xm="http://schemas.microsoft.com/office/excel/2006/main">
          <x14:cfRule type="cellIs" priority="4009" operator="equal" id="{6BF5EB15-0334-4CCF-B1A6-F88D11E6948C}">
            <xm:f>DATOS!$C$3</xm:f>
            <x14:dxf>
              <font>
                <color rgb="FF9C0006"/>
              </font>
              <fill>
                <patternFill>
                  <bgColor rgb="FFFFC7CE"/>
                </patternFill>
              </fill>
            </x14:dxf>
          </x14:cfRule>
          <x14:cfRule type="cellIs" priority="4010" operator="equal" id="{6F989B8C-F2EC-43C8-9CEC-AF24077E33C6}">
            <xm:f>DATOS!$C$3</xm:f>
            <x14:dxf>
              <font>
                <b/>
                <i val="0"/>
                <color rgb="FFFF0000"/>
              </font>
              <fill>
                <patternFill>
                  <bgColor rgb="FFFFCCCC"/>
                </patternFill>
              </fill>
            </x14:dxf>
          </x14:cfRule>
          <x14:cfRule type="cellIs" priority="4011" operator="equal" id="{0FA417F7-28EB-437F-A0F2-4C99429F3146}">
            <xm:f>DATOS!$C$2</xm:f>
            <x14:dxf>
              <font>
                <b/>
                <i val="0"/>
                <color theme="9" tint="0.59996337778862885"/>
              </font>
              <fill>
                <patternFill>
                  <bgColor theme="9" tint="-0.24994659260841701"/>
                </patternFill>
              </fill>
            </x14:dxf>
          </x14:cfRule>
          <x14:cfRule type="cellIs" priority="4012" operator="equal" id="{53DAC7DD-E8AA-4A1C-BC82-53C5A3FEE1BB}">
            <xm:f>DATOS!$A$3</xm:f>
            <x14:dxf>
              <font>
                <b/>
                <i val="0"/>
                <color rgb="FFFF3300"/>
              </font>
            </x14:dxf>
          </x14:cfRule>
          <x14:cfRule type="cellIs" priority="4013" operator="equal" id="{615933B9-D5E8-4117-918B-B706E8E3CC08}">
            <xm:f>DATOS!$A$2</xm:f>
            <x14:dxf>
              <font>
                <b/>
                <i val="0"/>
                <color theme="9" tint="-0.24994659260841701"/>
              </font>
            </x14:dxf>
          </x14:cfRule>
          <xm:sqref>B266</xm:sqref>
        </x14:conditionalFormatting>
        <x14:conditionalFormatting xmlns:xm="http://schemas.microsoft.com/office/excel/2006/main">
          <x14:cfRule type="cellIs" priority="4004" operator="equal" id="{2403C144-36F6-48C4-9617-A0C5A444DD4E}">
            <xm:f>DATOS!$C$3</xm:f>
            <x14:dxf>
              <font>
                <color rgb="FF9C0006"/>
              </font>
              <fill>
                <patternFill>
                  <bgColor rgb="FFFFC7CE"/>
                </patternFill>
              </fill>
            </x14:dxf>
          </x14:cfRule>
          <x14:cfRule type="cellIs" priority="4005" operator="equal" id="{06AFE736-685A-40B8-8839-38222E49AA25}">
            <xm:f>DATOS!$C$3</xm:f>
            <x14:dxf>
              <font>
                <b/>
                <i val="0"/>
                <color rgb="FFFF0000"/>
              </font>
              <fill>
                <patternFill>
                  <bgColor rgb="FFFFCCCC"/>
                </patternFill>
              </fill>
            </x14:dxf>
          </x14:cfRule>
          <x14:cfRule type="cellIs" priority="4006" operator="equal" id="{4AF8F170-B38D-421C-BAA2-FC44091A95B3}">
            <xm:f>DATOS!$C$2</xm:f>
            <x14:dxf>
              <font>
                <b/>
                <i val="0"/>
                <color theme="9" tint="0.59996337778862885"/>
              </font>
              <fill>
                <patternFill>
                  <bgColor theme="9" tint="-0.24994659260841701"/>
                </patternFill>
              </fill>
            </x14:dxf>
          </x14:cfRule>
          <x14:cfRule type="cellIs" priority="4007" operator="equal" id="{2992F3A2-4CFD-4B6D-B63E-32926905117D}">
            <xm:f>DATOS!$A$3</xm:f>
            <x14:dxf>
              <font>
                <b/>
                <i val="0"/>
                <color rgb="FFFF3300"/>
              </font>
            </x14:dxf>
          </x14:cfRule>
          <x14:cfRule type="cellIs" priority="4008" operator="equal" id="{AEC0B682-75D1-48CF-8A30-9E110DB9DC85}">
            <xm:f>DATOS!$A$2</xm:f>
            <x14:dxf>
              <font>
                <b/>
                <i val="0"/>
                <color theme="9" tint="-0.24994659260841701"/>
              </font>
            </x14:dxf>
          </x14:cfRule>
          <xm:sqref>B272</xm:sqref>
        </x14:conditionalFormatting>
        <x14:conditionalFormatting xmlns:xm="http://schemas.microsoft.com/office/excel/2006/main">
          <x14:cfRule type="cellIs" priority="3999" operator="equal" id="{C3869563-4E1D-4891-980F-EECC59C2608D}">
            <xm:f>DATOS!$C$3</xm:f>
            <x14:dxf>
              <font>
                <color rgb="FF9C0006"/>
              </font>
              <fill>
                <patternFill>
                  <bgColor rgb="FFFFC7CE"/>
                </patternFill>
              </fill>
            </x14:dxf>
          </x14:cfRule>
          <x14:cfRule type="cellIs" priority="4000" operator="equal" id="{C585A754-BA58-41EA-9D13-37F4D04E569F}">
            <xm:f>DATOS!$C$3</xm:f>
            <x14:dxf>
              <font>
                <b/>
                <i val="0"/>
                <color rgb="FFFF0000"/>
              </font>
              <fill>
                <patternFill>
                  <bgColor rgb="FFFFCCCC"/>
                </patternFill>
              </fill>
            </x14:dxf>
          </x14:cfRule>
          <x14:cfRule type="cellIs" priority="4001" operator="equal" id="{55E92C1A-F41D-4439-BDED-4DDB952E70FF}">
            <xm:f>DATOS!$C$2</xm:f>
            <x14:dxf>
              <font>
                <b/>
                <i val="0"/>
                <color theme="9" tint="0.59996337778862885"/>
              </font>
              <fill>
                <patternFill>
                  <bgColor theme="9" tint="-0.24994659260841701"/>
                </patternFill>
              </fill>
            </x14:dxf>
          </x14:cfRule>
          <x14:cfRule type="cellIs" priority="4002" operator="equal" id="{399BDA28-7972-418F-AC75-9AC83A49E98B}">
            <xm:f>DATOS!$A$3</xm:f>
            <x14:dxf>
              <font>
                <b/>
                <i val="0"/>
                <color rgb="FFFF3300"/>
              </font>
            </x14:dxf>
          </x14:cfRule>
          <x14:cfRule type="cellIs" priority="4003" operator="equal" id="{C2E1AE67-9D49-4956-97B0-8CE41BFC0C3F}">
            <xm:f>DATOS!$A$2</xm:f>
            <x14:dxf>
              <font>
                <b/>
                <i val="0"/>
                <color theme="9" tint="-0.24994659260841701"/>
              </font>
            </x14:dxf>
          </x14:cfRule>
          <xm:sqref>B277</xm:sqref>
        </x14:conditionalFormatting>
        <x14:conditionalFormatting xmlns:xm="http://schemas.microsoft.com/office/excel/2006/main">
          <x14:cfRule type="cellIs" priority="3997" operator="equal" id="{034883AE-D24B-42A2-B093-DE32EFCB1FC5}">
            <xm:f>'C:\Users\DJS3\AppData\Local\Microsoft\Windows\INetCache\Content.Outlook\JI8JZMX1\[Copia de 18-06-2019 (002) (003).xlsx]DATOS'!#REF!</xm:f>
            <x14:dxf>
              <font>
                <color rgb="FF9C0006"/>
              </font>
            </x14:dxf>
          </x14:cfRule>
          <x14:cfRule type="cellIs" priority="3998" operator="equal" id="{7F0AC40E-E499-4D38-B43C-ACF988C660B9}">
            <xm:f>'C:\Users\DJS3\AppData\Local\Microsoft\Windows\INetCache\Content.Outlook\JI8JZMX1\[Copia de 18-06-2019 (002) (003).xlsx]DATOS'!#REF!</xm:f>
            <x14:dxf>
              <font>
                <color auto="1"/>
              </font>
              <fill>
                <patternFill>
                  <bgColor theme="0"/>
                </patternFill>
              </fill>
            </x14:dxf>
          </x14:cfRule>
          <xm:sqref>B284:D284</xm:sqref>
        </x14:conditionalFormatting>
        <x14:conditionalFormatting xmlns:xm="http://schemas.microsoft.com/office/excel/2006/main">
          <x14:cfRule type="containsText" priority="3996" operator="containsText" id="{AB693ADC-EBC3-4CD7-8A50-111667EC9B01}">
            <xm:f>NOT(ISERROR(SEARCH('C:\Users\DJS3\AppData\Local\Microsoft\Windows\INetCache\Content.Outlook\JI8JZMX1\[Copia de 18-06-2019 (002) (003).xlsx]DATOS'!#REF!,B284)))</xm:f>
            <xm:f>'C:\Users\DJS3\AppData\Local\Microsoft\Windows\INetCache\Content.Outlook\JI8JZMX1\[Copia de 18-06-2019 (002) (003).xlsx]DATOS'!#REF!</xm:f>
            <x14:dxf/>
          </x14:cfRule>
          <xm:sqref>B284:D284 B286</xm:sqref>
        </x14:conditionalFormatting>
        <x14:conditionalFormatting xmlns:xm="http://schemas.microsoft.com/office/excel/2006/main">
          <x14:cfRule type="containsText" priority="3993" operator="containsText" id="{8FA07F99-B79A-4C3F-B96D-AF46FFFE8432}">
            <xm:f>NOT(ISERROR(SEARCH('C:\Users\DJS3\AppData\Local\Microsoft\Windows\INetCache\Content.Outlook\JI8JZMX1\[Copia de 18-06-2019 (002) (003).xlsx]DATOS'!#REF!,B285)))</xm:f>
            <xm:f>'C:\Users\DJS3\AppData\Local\Microsoft\Windows\INetCache\Content.Outlook\JI8JZMX1\[Copia de 18-06-2019 (002) (003).xlsx]DATOS'!#REF!</xm:f>
            <x14:dxf/>
          </x14:cfRule>
          <xm:sqref>B285:C285</xm:sqref>
        </x14:conditionalFormatting>
        <x14:conditionalFormatting xmlns:xm="http://schemas.microsoft.com/office/excel/2006/main">
          <x14:cfRule type="cellIs" priority="3994" operator="equal" id="{7E3C2E38-3857-4DFB-AEEE-8480D1C78F20}">
            <xm:f>'C:\Users\DJS3\AppData\Local\Microsoft\Windows\INetCache\Content.Outlook\JI8JZMX1\[Copia de 18-06-2019 (002) (003).xlsx]DATOS'!#REF!</xm:f>
            <x14:dxf>
              <font>
                <color rgb="FF9C0006"/>
              </font>
            </x14:dxf>
          </x14:cfRule>
          <x14:cfRule type="cellIs" priority="3995" operator="equal" id="{45C69EB6-4EBB-44FB-A6DF-5D813E5F39CC}">
            <xm:f>'C:\Users\DJS3\AppData\Local\Microsoft\Windows\INetCache\Content.Outlook\JI8JZMX1\[Copia de 18-06-2019 (002) (003).xlsx]DATOS'!#REF!</xm:f>
            <x14:dxf>
              <font>
                <color auto="1"/>
              </font>
              <fill>
                <patternFill>
                  <bgColor theme="0"/>
                </patternFill>
              </fill>
            </x14:dxf>
          </x14:cfRule>
          <xm:sqref>B285:C285</xm:sqref>
        </x14:conditionalFormatting>
        <x14:conditionalFormatting xmlns:xm="http://schemas.microsoft.com/office/excel/2006/main">
          <x14:cfRule type="cellIs" priority="3991" operator="equal" id="{A005CB88-381E-4840-8193-04935AD401B1}">
            <xm:f>'C:\Users\DJS3\AppData\Local\Microsoft\Windows\INetCache\Content.Outlook\JI8JZMX1\[Copia de 18-06-2019 (002) (003).xlsx]DATOS'!#REF!</xm:f>
            <x14:dxf>
              <font>
                <color rgb="FF9C0006"/>
              </font>
            </x14:dxf>
          </x14:cfRule>
          <x14:cfRule type="cellIs" priority="3992" operator="equal" id="{E1F70EFB-87A5-4819-9C14-486A6D372986}">
            <xm:f>'C:\Users\DJS3\AppData\Local\Microsoft\Windows\INetCache\Content.Outlook\JI8JZMX1\[Copia de 18-06-2019 (002) (003).xlsx]DATOS'!#REF!</xm:f>
            <x14:dxf>
              <font>
                <color auto="1"/>
              </font>
              <fill>
                <patternFill>
                  <bgColor theme="0"/>
                </patternFill>
              </fill>
            </x14:dxf>
          </x14:cfRule>
          <xm:sqref>D285</xm:sqref>
        </x14:conditionalFormatting>
        <x14:conditionalFormatting xmlns:xm="http://schemas.microsoft.com/office/excel/2006/main">
          <x14:cfRule type="containsText" priority="3990" operator="containsText" id="{E6D3F6B5-86C4-4D42-BC91-E18F51CFA77F}">
            <xm:f>NOT(ISERROR(SEARCH('C:\Users\DJS3\AppData\Local\Microsoft\Windows\INetCache\Content.Outlook\JI8JZMX1\[Copia de 18-06-2019 (002) (003).xlsx]DATOS'!#REF!,D285)))</xm:f>
            <xm:f>'C:\Users\DJS3\AppData\Local\Microsoft\Windows\INetCache\Content.Outlook\JI8JZMX1\[Copia de 18-06-2019 (002) (003).xlsx]DATOS'!#REF!</xm:f>
            <x14:dxf/>
          </x14:cfRule>
          <xm:sqref>D285</xm:sqref>
        </x14:conditionalFormatting>
        <x14:conditionalFormatting xmlns:xm="http://schemas.microsoft.com/office/excel/2006/main">
          <x14:cfRule type="cellIs" priority="3988" operator="equal" id="{7BD312AF-8D02-417D-9C2B-D1D08330A005}">
            <xm:f>'C:\Users\DJS3\AppData\Local\Microsoft\Windows\INetCache\Content.Outlook\JI8JZMX1\[Copia de 18-06-2019 (002) (003).xlsx]DATOS'!#REF!</xm:f>
            <x14:dxf>
              <font>
                <color rgb="FF9C0006"/>
              </font>
            </x14:dxf>
          </x14:cfRule>
          <x14:cfRule type="cellIs" priority="3989" operator="equal" id="{A8513E1D-5029-4869-91C5-4BB11AD9472D}">
            <xm:f>'C:\Users\DJS3\AppData\Local\Microsoft\Windows\INetCache\Content.Outlook\JI8JZMX1\[Copia de 18-06-2019 (002) (003).xlsx]DATOS'!#REF!</xm:f>
            <x14:dxf>
              <font>
                <color auto="1"/>
              </font>
              <fill>
                <patternFill>
                  <bgColor theme="0"/>
                </patternFill>
              </fill>
            </x14:dxf>
          </x14:cfRule>
          <xm:sqref>B302:D302</xm:sqref>
        </x14:conditionalFormatting>
        <x14:conditionalFormatting xmlns:xm="http://schemas.microsoft.com/office/excel/2006/main">
          <x14:cfRule type="containsText" priority="3987" operator="containsText" id="{5E6B33D0-3A73-4175-AB7D-6F559E111376}">
            <xm:f>NOT(ISERROR(SEARCH('C:\Users\DJS3\AppData\Local\Microsoft\Windows\INetCache\Content.Outlook\JI8JZMX1\[Copia de 18-06-2019 (002) (003).xlsx]DATOS'!#REF!,B302)))</xm:f>
            <xm:f>'C:\Users\DJS3\AppData\Local\Microsoft\Windows\INetCache\Content.Outlook\JI8JZMX1\[Copia de 18-06-2019 (002) (003).xlsx]DATOS'!#REF!</xm:f>
            <x14:dxf/>
          </x14:cfRule>
          <xm:sqref>B302:D302</xm:sqref>
        </x14:conditionalFormatting>
        <x14:conditionalFormatting xmlns:xm="http://schemas.microsoft.com/office/excel/2006/main">
          <x14:cfRule type="cellIs" priority="3985" operator="equal" id="{F4820173-3888-432E-812C-9802F4C6DEBF}">
            <xm:f>'C:\Users\DJS3\AppData\Local\Microsoft\Windows\INetCache\Content.Outlook\JI8JZMX1\[Copia de 18-06-2019 (002) (003).xlsx]DATOS'!#REF!</xm:f>
            <x14:dxf>
              <font>
                <color rgb="FF9C0006"/>
              </font>
            </x14:dxf>
          </x14:cfRule>
          <x14:cfRule type="cellIs" priority="3986" operator="equal" id="{59FF0781-8545-4065-857D-2BAF5B240CFF}">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84" operator="containsText" id="{681FA8C1-8EF2-42F1-8E16-D5428E1C1EF8}">
            <xm:f>NOT(ISERROR(SEARCH('C:\Users\DJS3\AppData\Local\Microsoft\Windows\INetCache\Content.Outlook\JI8JZMX1\[Copia de 18-06-2019 (002) (003).xlsx]DATOS'!#REF!,D89)))</xm:f>
            <xm:f>'C:\Users\DJS3\AppData\Local\Microsoft\Windows\INetCache\Content.Outlook\JI8JZMX1\[Copia de 18-06-2019 (002) (003).xlsx]DATOS'!#REF!</xm:f>
            <x14:dxf/>
          </x14:cfRule>
          <xm:sqref>D89</xm:sqref>
        </x14:conditionalFormatting>
        <x14:conditionalFormatting xmlns:xm="http://schemas.microsoft.com/office/excel/2006/main">
          <x14:cfRule type="containsText" priority="3976" operator="containsText" id="{3BCEA6FB-C418-4C15-BBCF-36B411EDAEFC}">
            <xm:f>NOT(ISERROR(SEARCH($G$5,D89)))</xm:f>
            <xm:f>$G$5</xm:f>
            <x14:dxf/>
          </x14:cfRule>
          <xm:sqref>D89</xm:sqref>
        </x14:conditionalFormatting>
        <x14:conditionalFormatting xmlns:xm="http://schemas.microsoft.com/office/excel/2006/main">
          <x14:cfRule type="cellIs" priority="3979" operator="equal" id="{C7EAA650-61CF-4493-8254-C9DEA3987C50}">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77" operator="equal" id="{7590D119-F4CA-47F1-9BC9-DCA0A97ADF14}">
            <xm:f>'C:\Users\DJS3\AppData\Local\Microsoft\Windows\INetCache\Content.Outlook\JI8JZMX1\[Copia de 18-06-2019 (002) (003).xlsx]DATOS'!#REF!</xm:f>
            <x14:dxf>
              <font>
                <color rgb="FF9C0006"/>
              </font>
            </x14:dxf>
          </x14:cfRule>
          <x14:cfRule type="cellIs" priority="3978" operator="equal" id="{4CFB4027-8804-4A5C-AC8B-31CD54B4F9C5}">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83" operator="containsText" id="{656FC8DC-8689-4034-A188-21A6C06C7279}">
            <xm:f>NOT(ISERROR(SEARCH(#REF!,D89)))</xm:f>
            <xm:f>#REF!</xm:f>
            <x14:dxf/>
          </x14:cfRule>
          <xm:sqref>D89</xm:sqref>
        </x14:conditionalFormatting>
        <x14:conditionalFormatting xmlns:xm="http://schemas.microsoft.com/office/excel/2006/main">
          <x14:cfRule type="containsText" priority="3972" operator="containsText" id="{D443B92E-6C32-4EA8-963C-72EC31733B7A}">
            <xm:f>NOT(ISERROR(SEARCH($G$5,D89)))</xm:f>
            <xm:f>$G$5</xm:f>
            <x14:dxf/>
          </x14:cfRule>
          <xm:sqref>D89</xm:sqref>
        </x14:conditionalFormatting>
        <x14:conditionalFormatting xmlns:xm="http://schemas.microsoft.com/office/excel/2006/main">
          <x14:cfRule type="cellIs" priority="3975" operator="equal" id="{4F272528-A48E-4D88-AE67-551BEC2D0AB6}">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73" operator="equal" id="{FAF9EBC6-1A3D-4B31-A0C9-73548170357B}">
            <xm:f>'C:\Users\DJS3\AppData\Local\Microsoft\Windows\INetCache\Content.Outlook\JI8JZMX1\[Copia de 18-06-2019 (002) (003).xlsx]DATOS'!#REF!</xm:f>
            <x14:dxf>
              <font>
                <color rgb="FF9C0006"/>
              </font>
            </x14:dxf>
          </x14:cfRule>
          <x14:cfRule type="cellIs" priority="3974" operator="equal" id="{FBEABC7F-BF22-423F-8B97-41CA18316808}">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68" operator="containsText" id="{6D138BAF-9A61-4910-9680-DE8969D23033}">
            <xm:f>NOT(ISERROR(SEARCH($G$5,D89)))</xm:f>
            <xm:f>$G$5</xm:f>
            <x14:dxf/>
          </x14:cfRule>
          <xm:sqref>D89</xm:sqref>
        </x14:conditionalFormatting>
        <x14:conditionalFormatting xmlns:xm="http://schemas.microsoft.com/office/excel/2006/main">
          <x14:cfRule type="cellIs" priority="3971" operator="equal" id="{759F5FE4-5155-440B-9F4E-F9BECD8C9DFD}">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69" operator="equal" id="{2768155D-BAD4-480F-B126-12954E2300E6}">
            <xm:f>'C:\Users\DJS3\AppData\Local\Microsoft\Windows\INetCache\Content.Outlook\JI8JZMX1\[Copia de 18-06-2019 (002) (003).xlsx]DATOS'!#REF!</xm:f>
            <x14:dxf>
              <font>
                <color rgb="FF9C0006"/>
              </font>
            </x14:dxf>
          </x14:cfRule>
          <x14:cfRule type="cellIs" priority="3970" operator="equal" id="{8310106E-C553-4534-8A0C-5395B91CA8A9}">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64" operator="containsText" id="{A3F711AC-35ED-4939-8D2C-30C424BEF74B}">
            <xm:f>NOT(ISERROR(SEARCH($G$5,D89)))</xm:f>
            <xm:f>$G$5</xm:f>
            <x14:dxf/>
          </x14:cfRule>
          <xm:sqref>D89</xm:sqref>
        </x14:conditionalFormatting>
        <x14:conditionalFormatting xmlns:xm="http://schemas.microsoft.com/office/excel/2006/main">
          <x14:cfRule type="cellIs" priority="3967" operator="equal" id="{E251C3A3-4DDD-4B3D-B6E1-0E3B33DE7B86}">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65" operator="equal" id="{96B93E29-A2F6-4536-9276-763CC336216E}">
            <xm:f>'C:\Users\DJS3\AppData\Local\Microsoft\Windows\INetCache\Content.Outlook\JI8JZMX1\[Copia de 18-06-2019 (002) (003).xlsx]DATOS'!#REF!</xm:f>
            <x14:dxf>
              <font>
                <color rgb="FF9C0006"/>
              </font>
            </x14:dxf>
          </x14:cfRule>
          <x14:cfRule type="cellIs" priority="3966" operator="equal" id="{1A53D8D6-A0C8-476D-9139-74C3E8868DE9}">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60" operator="containsText" id="{7E30E7D2-233F-40B6-AFAD-3E94727A415A}">
            <xm:f>NOT(ISERROR(SEARCH($G$5,D89)))</xm:f>
            <xm:f>$G$5</xm:f>
            <x14:dxf/>
          </x14:cfRule>
          <xm:sqref>D89</xm:sqref>
        </x14:conditionalFormatting>
        <x14:conditionalFormatting xmlns:xm="http://schemas.microsoft.com/office/excel/2006/main">
          <x14:cfRule type="cellIs" priority="3963" operator="equal" id="{2DCD10BE-ED05-49EA-8205-F4907845C2ED}">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61" operator="equal" id="{2B6A0A90-8B41-4DB4-92F4-AA1F5BF50FA4}">
            <xm:f>'C:\Users\DJS3\AppData\Local\Microsoft\Windows\INetCache\Content.Outlook\JI8JZMX1\[Copia de 18-06-2019 (002) (003).xlsx]DATOS'!#REF!</xm:f>
            <x14:dxf>
              <font>
                <color rgb="FF9C0006"/>
              </font>
            </x14:dxf>
          </x14:cfRule>
          <x14:cfRule type="cellIs" priority="3962" operator="equal" id="{7F9BA725-097A-4535-B6FC-364A8BD493F8}">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56" operator="containsText" id="{04E0884C-87E5-4059-895B-452B229D8C77}">
            <xm:f>NOT(ISERROR(SEARCH($G$5,D89)))</xm:f>
            <xm:f>$G$5</xm:f>
            <x14:dxf/>
          </x14:cfRule>
          <xm:sqref>D89</xm:sqref>
        </x14:conditionalFormatting>
        <x14:conditionalFormatting xmlns:xm="http://schemas.microsoft.com/office/excel/2006/main">
          <x14:cfRule type="cellIs" priority="3959" operator="equal" id="{FF971DB6-577F-424B-84F4-7A2BE27EA631}">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57" operator="equal" id="{F9FB9281-4B09-4B37-A252-04F81B6CD527}">
            <xm:f>'C:\Users\DJS3\AppData\Local\Microsoft\Windows\INetCache\Content.Outlook\JI8JZMX1\[Copia de 18-06-2019 (002) (003).xlsx]DATOS'!#REF!</xm:f>
            <x14:dxf>
              <font>
                <color rgb="FF9C0006"/>
              </font>
            </x14:dxf>
          </x14:cfRule>
          <x14:cfRule type="cellIs" priority="3958" operator="equal" id="{C4F2204F-E5A7-453C-AAA4-0DF5481C052B}">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52" operator="containsText" id="{140A50F5-BE1E-4ACC-B6C9-F932A63AB822}">
            <xm:f>NOT(ISERROR(SEARCH($G$5,D89)))</xm:f>
            <xm:f>$G$5</xm:f>
            <x14:dxf/>
          </x14:cfRule>
          <xm:sqref>D89</xm:sqref>
        </x14:conditionalFormatting>
        <x14:conditionalFormatting xmlns:xm="http://schemas.microsoft.com/office/excel/2006/main">
          <x14:cfRule type="cellIs" priority="3955" operator="equal" id="{89BB7349-03DC-4094-93E8-0A530E5D820F}">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53" operator="equal" id="{58650994-40CB-48BF-AF8E-9DD101CD9DFA}">
            <xm:f>'C:\Users\DJS3\AppData\Local\Microsoft\Windows\INetCache\Content.Outlook\JI8JZMX1\[Copia de 18-06-2019 (002) (003).xlsx]DATOS'!#REF!</xm:f>
            <x14:dxf>
              <font>
                <color rgb="FF9C0006"/>
              </font>
            </x14:dxf>
          </x14:cfRule>
          <x14:cfRule type="cellIs" priority="3954" operator="equal" id="{FF41633A-D218-459B-8544-BA00F8CA2781}">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930" operator="equal" id="{7795AE1A-1AF0-4878-B504-050B6FED84FD}">
            <xm:f>'C:\Users\DJS3\AppData\Local\Microsoft\Windows\INetCache\Content.Outlook\JI8JZMX1\[Copia de 18-06-2019 (002) (003).xlsx]DATOS'!#REF!</xm:f>
            <x14:dxf>
              <font>
                <b/>
                <i val="0"/>
                <color rgb="FFC00000"/>
              </font>
              <fill>
                <patternFill>
                  <bgColor rgb="FFFFC1D6"/>
                </patternFill>
              </fill>
            </x14:dxf>
          </x14:cfRule>
          <x14:cfRule type="cellIs" priority="3931" operator="equal" id="{78901C24-B7A0-4293-B1F1-C14F8E98157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944" operator="containsText" id="{32CDE20F-E224-4FE1-8FD7-B95212E7FEEB}">
            <xm:f>NOT(ISERROR(SEARCH($G$5,D89)))</xm:f>
            <xm:f>$G$5</xm:f>
            <x14:dxf/>
          </x14:cfRule>
          <xm:sqref>D89</xm:sqref>
        </x14:conditionalFormatting>
        <x14:conditionalFormatting xmlns:xm="http://schemas.microsoft.com/office/excel/2006/main">
          <x14:cfRule type="cellIs" priority="3947" operator="equal" id="{4D56BA2C-4297-455D-B4AE-AE8924FBB580}">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45" operator="equal" id="{112FE591-60AD-400E-8DEF-8C86CED94667}">
            <xm:f>'C:\Users\DJS3\AppData\Local\Microsoft\Windows\INetCache\Content.Outlook\JI8JZMX1\[Copia de 18-06-2019 (002) (003).xlsx]DATOS'!#REF!</xm:f>
            <x14:dxf>
              <font>
                <color rgb="FF9C0006"/>
              </font>
            </x14:dxf>
          </x14:cfRule>
          <x14:cfRule type="cellIs" priority="3946" operator="equal" id="{067580C2-1BE4-45F8-9220-332D49F5AB02}">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51" operator="containsText" id="{89D8470C-2442-447F-BE2D-F04E3B5C229B}">
            <xm:f>NOT(ISERROR(SEARCH(#REF!,D89)))</xm:f>
            <xm:f>#REF!</xm:f>
            <x14:dxf/>
          </x14:cfRule>
          <xm:sqref>D89</xm:sqref>
        </x14:conditionalFormatting>
        <x14:conditionalFormatting xmlns:xm="http://schemas.microsoft.com/office/excel/2006/main">
          <x14:cfRule type="containsText" priority="3940" operator="containsText" id="{2DBCE563-1976-442C-B75A-27663921D487}">
            <xm:f>NOT(ISERROR(SEARCH($G$5,D89)))</xm:f>
            <xm:f>$G$5</xm:f>
            <x14:dxf/>
          </x14:cfRule>
          <xm:sqref>D89</xm:sqref>
        </x14:conditionalFormatting>
        <x14:conditionalFormatting xmlns:xm="http://schemas.microsoft.com/office/excel/2006/main">
          <x14:cfRule type="cellIs" priority="3943" operator="equal" id="{7C4650FA-5081-42D8-BFF2-6A643C84D8B4}">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41" operator="equal" id="{3C783AC2-FADB-42B9-A6B4-5260D35B7F7A}">
            <xm:f>'C:\Users\DJS3\AppData\Local\Microsoft\Windows\INetCache\Content.Outlook\JI8JZMX1\[Copia de 18-06-2019 (002) (003).xlsx]DATOS'!#REF!</xm:f>
            <x14:dxf>
              <font>
                <color rgb="FF9C0006"/>
              </font>
            </x14:dxf>
          </x14:cfRule>
          <x14:cfRule type="cellIs" priority="3942" operator="equal" id="{EB299E41-3E7E-4349-A890-CA7B9E8B83FC}">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36" operator="containsText" id="{6A803F0B-BD45-4B11-8820-B42585A8FC83}">
            <xm:f>NOT(ISERROR(SEARCH($G$5,D89)))</xm:f>
            <xm:f>$G$5</xm:f>
            <x14:dxf/>
          </x14:cfRule>
          <xm:sqref>D89</xm:sqref>
        </x14:conditionalFormatting>
        <x14:conditionalFormatting xmlns:xm="http://schemas.microsoft.com/office/excel/2006/main">
          <x14:cfRule type="cellIs" priority="3939" operator="equal" id="{0BA5169F-618F-4C45-8CB2-5FC87F61649D}">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37" operator="equal" id="{344A29E8-3FFA-4773-B7BA-7758D8B5CEC9}">
            <xm:f>'C:\Users\DJS3\AppData\Local\Microsoft\Windows\INetCache\Content.Outlook\JI8JZMX1\[Copia de 18-06-2019 (002) (003).xlsx]DATOS'!#REF!</xm:f>
            <x14:dxf>
              <font>
                <color rgb="FF9C0006"/>
              </font>
            </x14:dxf>
          </x14:cfRule>
          <x14:cfRule type="cellIs" priority="3938" operator="equal" id="{8A9A125C-C4AF-446B-8EF7-629695069884}">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32" operator="containsText" id="{ADA6177E-941B-4F10-A3F9-7B78ED7301C5}">
            <xm:f>NOT(ISERROR(SEARCH($G$5,D89)))</xm:f>
            <xm:f>$G$5</xm:f>
            <x14:dxf/>
          </x14:cfRule>
          <xm:sqref>D89</xm:sqref>
        </x14:conditionalFormatting>
        <x14:conditionalFormatting xmlns:xm="http://schemas.microsoft.com/office/excel/2006/main">
          <x14:cfRule type="cellIs" priority="3935" operator="equal" id="{916B8BE7-1138-46B3-A974-C3C447D4D1EC}">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33" operator="equal" id="{1A7FD3E4-9CFB-41B3-9FF0-748134D1C0CD}">
            <xm:f>'C:\Users\DJS3\AppData\Local\Microsoft\Windows\INetCache\Content.Outlook\JI8JZMX1\[Copia de 18-06-2019 (002) (003).xlsx]DATOS'!#REF!</xm:f>
            <x14:dxf>
              <font>
                <color rgb="FF9C0006"/>
              </font>
            </x14:dxf>
          </x14:cfRule>
          <x14:cfRule type="cellIs" priority="3934" operator="equal" id="{061980BC-A42B-417A-A2CC-1CD966836CDD}">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22" operator="containsText" id="{DF652BEE-BCFC-46B8-BCAC-D7E20C057A23}">
            <xm:f>NOT(ISERROR(SEARCH($G$5,D89)))</xm:f>
            <xm:f>$G$5</xm:f>
            <x14:dxf/>
          </x14:cfRule>
          <xm:sqref>D89</xm:sqref>
        </x14:conditionalFormatting>
        <x14:conditionalFormatting xmlns:xm="http://schemas.microsoft.com/office/excel/2006/main">
          <x14:cfRule type="cellIs" priority="3925" operator="equal" id="{F9A09220-B810-4E93-88DC-8F2BB8C18A53}">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23" operator="equal" id="{70A85C54-B4D4-4F4B-89AB-41096B3920E9}">
            <xm:f>'C:\Users\DJS3\AppData\Local\Microsoft\Windows\INetCache\Content.Outlook\JI8JZMX1\[Copia de 18-06-2019 (002) (003).xlsx]DATOS'!#REF!</xm:f>
            <x14:dxf>
              <font>
                <color rgb="FF9C0006"/>
              </font>
            </x14:dxf>
          </x14:cfRule>
          <x14:cfRule type="cellIs" priority="3924" operator="equal" id="{8EE40942-8A42-44DC-AE4D-90320C06E1A1}">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29" operator="containsText" id="{C5C08D08-08AC-4E94-83C6-50FC43D522CA}">
            <xm:f>NOT(ISERROR(SEARCH(#REF!,D89)))</xm:f>
            <xm:f>#REF!</xm:f>
            <x14:dxf/>
          </x14:cfRule>
          <xm:sqref>D89</xm:sqref>
        </x14:conditionalFormatting>
        <x14:conditionalFormatting xmlns:xm="http://schemas.microsoft.com/office/excel/2006/main">
          <x14:cfRule type="containsText" priority="3918" operator="containsText" id="{DED3E961-B022-4235-9B1F-6EEDD8A66C5F}">
            <xm:f>NOT(ISERROR(SEARCH($G$5,D89)))</xm:f>
            <xm:f>$G$5</xm:f>
            <x14:dxf/>
          </x14:cfRule>
          <xm:sqref>D89</xm:sqref>
        </x14:conditionalFormatting>
        <x14:conditionalFormatting xmlns:xm="http://schemas.microsoft.com/office/excel/2006/main">
          <x14:cfRule type="cellIs" priority="3921" operator="equal" id="{05640D79-D1B6-4BC4-836B-2282BF31ADBA}">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19" operator="equal" id="{72F146C5-7CFA-4B7F-8A00-CB13534F2F15}">
            <xm:f>'C:\Users\DJS3\AppData\Local\Microsoft\Windows\INetCache\Content.Outlook\JI8JZMX1\[Copia de 18-06-2019 (002) (003).xlsx]DATOS'!#REF!</xm:f>
            <x14:dxf>
              <font>
                <color rgb="FF9C0006"/>
              </font>
            </x14:dxf>
          </x14:cfRule>
          <x14:cfRule type="cellIs" priority="3920" operator="equal" id="{B18A7D38-BE1C-4301-9DC9-5ADCD593CF7D}">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14" operator="containsText" id="{AC14D088-849C-4256-9FEE-2DF4D4D8E13D}">
            <xm:f>NOT(ISERROR(SEARCH($G$5,D89)))</xm:f>
            <xm:f>$G$5</xm:f>
            <x14:dxf/>
          </x14:cfRule>
          <xm:sqref>D89</xm:sqref>
        </x14:conditionalFormatting>
        <x14:conditionalFormatting xmlns:xm="http://schemas.microsoft.com/office/excel/2006/main">
          <x14:cfRule type="cellIs" priority="3917" operator="equal" id="{DF371BC3-25D9-4397-B340-77E65F67B045}">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15" operator="equal" id="{B484C744-0361-44E2-B691-F82038C9F212}">
            <xm:f>'C:\Users\DJS3\AppData\Local\Microsoft\Windows\INetCache\Content.Outlook\JI8JZMX1\[Copia de 18-06-2019 (002) (003).xlsx]DATOS'!#REF!</xm:f>
            <x14:dxf>
              <font>
                <color rgb="FF9C0006"/>
              </font>
            </x14:dxf>
          </x14:cfRule>
          <x14:cfRule type="cellIs" priority="3916" operator="equal" id="{2D8CA23C-FAAF-4293-930E-64363994B830}">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10" operator="containsText" id="{79736496-6E7E-4C32-9FF2-04454F39C514}">
            <xm:f>NOT(ISERROR(SEARCH($G$5,D89)))</xm:f>
            <xm:f>$G$5</xm:f>
            <x14:dxf/>
          </x14:cfRule>
          <xm:sqref>D89</xm:sqref>
        </x14:conditionalFormatting>
        <x14:conditionalFormatting xmlns:xm="http://schemas.microsoft.com/office/excel/2006/main">
          <x14:cfRule type="cellIs" priority="3913" operator="equal" id="{B00991E5-C411-493A-BE44-53539BE1AEBE}">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11" operator="equal" id="{953C0722-C2F5-44D5-B2AE-F8F5CA149559}">
            <xm:f>'C:\Users\DJS3\AppData\Local\Microsoft\Windows\INetCache\Content.Outlook\JI8JZMX1\[Copia de 18-06-2019 (002) (003).xlsx]DATOS'!#REF!</xm:f>
            <x14:dxf>
              <font>
                <color rgb="FF9C0006"/>
              </font>
            </x14:dxf>
          </x14:cfRule>
          <x14:cfRule type="cellIs" priority="3912" operator="equal" id="{68A91C03-F710-43FA-BD26-F1E4B528AB12}">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06" operator="containsText" id="{E26E0C86-4782-46A6-987A-410F110FB615}">
            <xm:f>NOT(ISERROR(SEARCH($G$5,D89)))</xm:f>
            <xm:f>$G$5</xm:f>
            <x14:dxf/>
          </x14:cfRule>
          <xm:sqref>D89</xm:sqref>
        </x14:conditionalFormatting>
        <x14:conditionalFormatting xmlns:xm="http://schemas.microsoft.com/office/excel/2006/main">
          <x14:cfRule type="cellIs" priority="3909" operator="equal" id="{07927A90-73EA-4C76-9A2B-9320CB4D1CC3}">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07" operator="equal" id="{C8311AC6-E331-4C04-B06B-BAF4E441FAFD}">
            <xm:f>'C:\Users\DJS3\AppData\Local\Microsoft\Windows\INetCache\Content.Outlook\JI8JZMX1\[Copia de 18-06-2019 (002) (003).xlsx]DATOS'!#REF!</xm:f>
            <x14:dxf>
              <font>
                <color rgb="FF9C0006"/>
              </font>
            </x14:dxf>
          </x14:cfRule>
          <x14:cfRule type="cellIs" priority="3908" operator="equal" id="{BDFF871D-751D-450C-89B9-3CD8C708B771}">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02" operator="containsText" id="{01C82937-B2A5-4A8F-9ABE-635C95A23132}">
            <xm:f>NOT(ISERROR(SEARCH($G$5,D89)))</xm:f>
            <xm:f>$G$5</xm:f>
            <x14:dxf/>
          </x14:cfRule>
          <xm:sqref>D89</xm:sqref>
        </x14:conditionalFormatting>
        <x14:conditionalFormatting xmlns:xm="http://schemas.microsoft.com/office/excel/2006/main">
          <x14:cfRule type="cellIs" priority="3905" operator="equal" id="{A332F240-4884-4914-B6DF-B02021BDD223}">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03" operator="equal" id="{7CA17824-670F-4DD5-A261-16A729D0F258}">
            <xm:f>'C:\Users\DJS3\AppData\Local\Microsoft\Windows\INetCache\Content.Outlook\JI8JZMX1\[Copia de 18-06-2019 (002) (003).xlsx]DATOS'!#REF!</xm:f>
            <x14:dxf>
              <font>
                <color rgb="FF9C0006"/>
              </font>
            </x14:dxf>
          </x14:cfRule>
          <x14:cfRule type="cellIs" priority="3904" operator="equal" id="{138CF86A-3777-4623-8A91-3AC7A3DA0647}">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98" operator="containsText" id="{4AAE45CB-6C6E-41C2-B3EC-F4E296B662BF}">
            <xm:f>NOT(ISERROR(SEARCH($G$5,D89)))</xm:f>
            <xm:f>$G$5</xm:f>
            <x14:dxf/>
          </x14:cfRule>
          <xm:sqref>D89</xm:sqref>
        </x14:conditionalFormatting>
        <x14:conditionalFormatting xmlns:xm="http://schemas.microsoft.com/office/excel/2006/main">
          <x14:cfRule type="cellIs" priority="3901" operator="equal" id="{37311EEC-C85F-4901-81B2-2376C6ADBA40}">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99" operator="equal" id="{7F657F96-4827-4D13-80F2-2AB605AF1D33}">
            <xm:f>'C:\Users\DJS3\AppData\Local\Microsoft\Windows\INetCache\Content.Outlook\JI8JZMX1\[Copia de 18-06-2019 (002) (003).xlsx]DATOS'!#REF!</xm:f>
            <x14:dxf>
              <font>
                <color rgb="FF9C0006"/>
              </font>
            </x14:dxf>
          </x14:cfRule>
          <x14:cfRule type="cellIs" priority="3900" operator="equal" id="{1950484C-3F7E-42B0-A0E4-E3DE299D0987}">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90" operator="containsText" id="{4FFACEAE-7698-4F7C-A785-7F6C25F1DAB8}">
            <xm:f>NOT(ISERROR(SEARCH($G$5,D89)))</xm:f>
            <xm:f>$G$5</xm:f>
            <x14:dxf/>
          </x14:cfRule>
          <xm:sqref>D89</xm:sqref>
        </x14:conditionalFormatting>
        <x14:conditionalFormatting xmlns:xm="http://schemas.microsoft.com/office/excel/2006/main">
          <x14:cfRule type="cellIs" priority="3893" operator="equal" id="{A6A5C0A7-80D1-4AAB-8A5F-68792ECCA411}">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91" operator="equal" id="{E8FB9A0D-3932-42EC-ACD2-7E9662591972}">
            <xm:f>'C:\Users\DJS3\AppData\Local\Microsoft\Windows\INetCache\Content.Outlook\JI8JZMX1\[Copia de 18-06-2019 (002) (003).xlsx]DATOS'!#REF!</xm:f>
            <x14:dxf>
              <font>
                <color rgb="FF9C0006"/>
              </font>
            </x14:dxf>
          </x14:cfRule>
          <x14:cfRule type="cellIs" priority="3892" operator="equal" id="{724E5BDA-E310-4934-8D95-13386145655F}">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97" operator="containsText" id="{D360B620-C7FF-4C2E-A83A-6FE12361EE5F}">
            <xm:f>NOT(ISERROR(SEARCH(#REF!,D89)))</xm:f>
            <xm:f>#REF!</xm:f>
            <x14:dxf/>
          </x14:cfRule>
          <xm:sqref>D89</xm:sqref>
        </x14:conditionalFormatting>
        <x14:conditionalFormatting xmlns:xm="http://schemas.microsoft.com/office/excel/2006/main">
          <x14:cfRule type="containsText" priority="3886" operator="containsText" id="{F37220D1-45BE-4371-84A7-29A580055C00}">
            <xm:f>NOT(ISERROR(SEARCH($G$5,D89)))</xm:f>
            <xm:f>$G$5</xm:f>
            <x14:dxf/>
          </x14:cfRule>
          <xm:sqref>D89</xm:sqref>
        </x14:conditionalFormatting>
        <x14:conditionalFormatting xmlns:xm="http://schemas.microsoft.com/office/excel/2006/main">
          <x14:cfRule type="cellIs" priority="3889" operator="equal" id="{6D05C640-F7DB-4423-B8B1-689F26D6B43C}">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87" operator="equal" id="{54EDAE4C-1C02-4F99-AB37-3C80869A4EA9}">
            <xm:f>'C:\Users\DJS3\AppData\Local\Microsoft\Windows\INetCache\Content.Outlook\JI8JZMX1\[Copia de 18-06-2019 (002) (003).xlsx]DATOS'!#REF!</xm:f>
            <x14:dxf>
              <font>
                <color rgb="FF9C0006"/>
              </font>
            </x14:dxf>
          </x14:cfRule>
          <x14:cfRule type="cellIs" priority="3888" operator="equal" id="{8C335EF4-278A-40F9-8933-2346A2A9190D}">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82" operator="containsText" id="{544D232F-6FC5-4749-92DB-6865F571DE36}">
            <xm:f>NOT(ISERROR(SEARCH($G$5,D89)))</xm:f>
            <xm:f>$G$5</xm:f>
            <x14:dxf/>
          </x14:cfRule>
          <xm:sqref>D89</xm:sqref>
        </x14:conditionalFormatting>
        <x14:conditionalFormatting xmlns:xm="http://schemas.microsoft.com/office/excel/2006/main">
          <x14:cfRule type="cellIs" priority="3885" operator="equal" id="{BB892A2B-BF78-45C7-A5F4-6CC7D8E4B0BB}">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83" operator="equal" id="{260C599B-70C3-43DC-B0AF-10B4041D853F}">
            <xm:f>'C:\Users\DJS3\AppData\Local\Microsoft\Windows\INetCache\Content.Outlook\JI8JZMX1\[Copia de 18-06-2019 (002) (003).xlsx]DATOS'!#REF!</xm:f>
            <x14:dxf>
              <font>
                <color rgb="FF9C0006"/>
              </font>
            </x14:dxf>
          </x14:cfRule>
          <x14:cfRule type="cellIs" priority="3884" operator="equal" id="{77E6FCEB-B3F4-4FA8-9C64-CC287445E945}">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78" operator="containsText" id="{A754B60F-6B9B-43CB-8EEC-C8BB17269E60}">
            <xm:f>NOT(ISERROR(SEARCH($G$5,D89)))</xm:f>
            <xm:f>$G$5</xm:f>
            <x14:dxf/>
          </x14:cfRule>
          <xm:sqref>D89</xm:sqref>
        </x14:conditionalFormatting>
        <x14:conditionalFormatting xmlns:xm="http://schemas.microsoft.com/office/excel/2006/main">
          <x14:cfRule type="cellIs" priority="3881" operator="equal" id="{2AABBA75-CA14-4C39-83BA-596F85DD3FAF}">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79" operator="equal" id="{B7FC1D26-2EA8-4798-A672-3ABF8728290F}">
            <xm:f>'C:\Users\DJS3\AppData\Local\Microsoft\Windows\INetCache\Content.Outlook\JI8JZMX1\[Copia de 18-06-2019 (002) (003).xlsx]DATOS'!#REF!</xm:f>
            <x14:dxf>
              <font>
                <color rgb="FF9C0006"/>
              </font>
            </x14:dxf>
          </x14:cfRule>
          <x14:cfRule type="cellIs" priority="3880" operator="equal" id="{AAA0FE8D-1540-4779-8721-64AD13118D8D}">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74" operator="containsText" id="{E2FB45C3-EB85-419B-BEAC-B279D5E13C43}">
            <xm:f>NOT(ISERROR(SEARCH($G$5,D89)))</xm:f>
            <xm:f>$G$5</xm:f>
            <x14:dxf/>
          </x14:cfRule>
          <xm:sqref>D89</xm:sqref>
        </x14:conditionalFormatting>
        <x14:conditionalFormatting xmlns:xm="http://schemas.microsoft.com/office/excel/2006/main">
          <x14:cfRule type="cellIs" priority="3877" operator="equal" id="{A7615394-5350-4FDA-B700-E86E2E68AC98}">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75" operator="equal" id="{42C63010-88C1-4B6A-A4A0-FA9ED7D09734}">
            <xm:f>'C:\Users\DJS3\AppData\Local\Microsoft\Windows\INetCache\Content.Outlook\JI8JZMX1\[Copia de 18-06-2019 (002) (003).xlsx]DATOS'!#REF!</xm:f>
            <x14:dxf>
              <font>
                <color rgb="FF9C0006"/>
              </font>
            </x14:dxf>
          </x14:cfRule>
          <x14:cfRule type="cellIs" priority="3876" operator="equal" id="{D7A94C48-0A40-49C8-BE6E-798A4D5B5E7E}">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70" operator="containsText" id="{2704147D-6AF2-4DBC-80EA-155414738736}">
            <xm:f>NOT(ISERROR(SEARCH($G$5,D89)))</xm:f>
            <xm:f>$G$5</xm:f>
            <x14:dxf/>
          </x14:cfRule>
          <xm:sqref>D89</xm:sqref>
        </x14:conditionalFormatting>
        <x14:conditionalFormatting xmlns:xm="http://schemas.microsoft.com/office/excel/2006/main">
          <x14:cfRule type="cellIs" priority="3873" operator="equal" id="{2B8D4BB9-1235-41F5-914E-A5C310447F69}">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71" operator="equal" id="{E46D0388-F66F-4A6A-86A3-B0E0044E3C44}">
            <xm:f>'C:\Users\DJS3\AppData\Local\Microsoft\Windows\INetCache\Content.Outlook\JI8JZMX1\[Copia de 18-06-2019 (002) (003).xlsx]DATOS'!#REF!</xm:f>
            <x14:dxf>
              <font>
                <color rgb="FF9C0006"/>
              </font>
            </x14:dxf>
          </x14:cfRule>
          <x14:cfRule type="cellIs" priority="3872" operator="equal" id="{38467882-B66F-4DE5-9B73-F389BCB53865}">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66" operator="containsText" id="{E41D7D70-B93D-480C-8F37-C9B608356113}">
            <xm:f>NOT(ISERROR(SEARCH($G$5,D89)))</xm:f>
            <xm:f>$G$5</xm:f>
            <x14:dxf/>
          </x14:cfRule>
          <xm:sqref>D89</xm:sqref>
        </x14:conditionalFormatting>
        <x14:conditionalFormatting xmlns:xm="http://schemas.microsoft.com/office/excel/2006/main">
          <x14:cfRule type="cellIs" priority="3869" operator="equal" id="{298AFD2D-4443-4D46-ABE6-2A22B7B5D4A2}">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67" operator="equal" id="{FDFEC99D-9B09-460E-8BE9-D2D00AAD2E17}">
            <xm:f>'C:\Users\DJS3\AppData\Local\Microsoft\Windows\INetCache\Content.Outlook\JI8JZMX1\[Copia de 18-06-2019 (002) (003).xlsx]DATOS'!#REF!</xm:f>
            <x14:dxf>
              <font>
                <color rgb="FF9C0006"/>
              </font>
            </x14:dxf>
          </x14:cfRule>
          <x14:cfRule type="cellIs" priority="3868" operator="equal" id="{18AFC376-6A35-4E28-97EF-9102F2AE9FA8}">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58" operator="containsText" id="{56E11AEC-4B20-42C8-A105-AD51A1D113C5}">
            <xm:f>NOT(ISERROR(SEARCH($G$5,D89)))</xm:f>
            <xm:f>$G$5</xm:f>
            <x14:dxf/>
          </x14:cfRule>
          <xm:sqref>D89</xm:sqref>
        </x14:conditionalFormatting>
        <x14:conditionalFormatting xmlns:xm="http://schemas.microsoft.com/office/excel/2006/main">
          <x14:cfRule type="cellIs" priority="3861" operator="equal" id="{B5729862-2F52-43AE-AB18-81DA585CD5A8}">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59" operator="equal" id="{E83B48F8-F85E-4ADE-B37B-2D093F75990E}">
            <xm:f>'C:\Users\DJS3\AppData\Local\Microsoft\Windows\INetCache\Content.Outlook\JI8JZMX1\[Copia de 18-06-2019 (002) (003).xlsx]DATOS'!#REF!</xm:f>
            <x14:dxf>
              <font>
                <color rgb="FF9C0006"/>
              </font>
            </x14:dxf>
          </x14:cfRule>
          <x14:cfRule type="cellIs" priority="3860" operator="equal" id="{1C6D4368-5879-49E6-8FC0-30F8E8369C3E}">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65" operator="containsText" id="{E659EFDE-17BE-42E1-A998-D2F49B66AE9B}">
            <xm:f>NOT(ISERROR(SEARCH(#REF!,D89)))</xm:f>
            <xm:f>#REF!</xm:f>
            <x14:dxf/>
          </x14:cfRule>
          <xm:sqref>D89</xm:sqref>
        </x14:conditionalFormatting>
        <x14:conditionalFormatting xmlns:xm="http://schemas.microsoft.com/office/excel/2006/main">
          <x14:cfRule type="containsText" priority="3854" operator="containsText" id="{5A69CD6D-400A-46CD-956B-4D28BE68004B}">
            <xm:f>NOT(ISERROR(SEARCH($G$5,D89)))</xm:f>
            <xm:f>$G$5</xm:f>
            <x14:dxf/>
          </x14:cfRule>
          <xm:sqref>D89</xm:sqref>
        </x14:conditionalFormatting>
        <x14:conditionalFormatting xmlns:xm="http://schemas.microsoft.com/office/excel/2006/main">
          <x14:cfRule type="cellIs" priority="3857" operator="equal" id="{C1A6F4A4-8765-413F-8BAC-267616827F51}">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55" operator="equal" id="{059AA620-339A-4112-AE8F-AFF2C234C3D2}">
            <xm:f>'C:\Users\DJS3\AppData\Local\Microsoft\Windows\INetCache\Content.Outlook\JI8JZMX1\[Copia de 18-06-2019 (002) (003).xlsx]DATOS'!#REF!</xm:f>
            <x14:dxf>
              <font>
                <color rgb="FF9C0006"/>
              </font>
            </x14:dxf>
          </x14:cfRule>
          <x14:cfRule type="cellIs" priority="3856" operator="equal" id="{6757585C-D3C9-49B8-8B81-CDD2DF6149B9}">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50" operator="containsText" id="{9DFD6825-DB7F-4907-A48A-0655E7435FA8}">
            <xm:f>NOT(ISERROR(SEARCH($G$5,D89)))</xm:f>
            <xm:f>$G$5</xm:f>
            <x14:dxf/>
          </x14:cfRule>
          <xm:sqref>D89</xm:sqref>
        </x14:conditionalFormatting>
        <x14:conditionalFormatting xmlns:xm="http://schemas.microsoft.com/office/excel/2006/main">
          <x14:cfRule type="cellIs" priority="3853" operator="equal" id="{B4A92410-71BB-4593-B150-9F56B0D2DD78}">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51" operator="equal" id="{49E1E02F-EE64-43EF-BEDC-E2530A13C36A}">
            <xm:f>'C:\Users\DJS3\AppData\Local\Microsoft\Windows\INetCache\Content.Outlook\JI8JZMX1\[Copia de 18-06-2019 (002) (003).xlsx]DATOS'!#REF!</xm:f>
            <x14:dxf>
              <font>
                <color rgb="FF9C0006"/>
              </font>
            </x14:dxf>
          </x14:cfRule>
          <x14:cfRule type="cellIs" priority="3852" operator="equal" id="{B0CA4BB8-A06D-4EED-BEE9-7052813A73E7}">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46" operator="containsText" id="{E6DB76E0-F47B-4A1A-8B2F-1B30287DFB0C}">
            <xm:f>NOT(ISERROR(SEARCH($G$5,D89)))</xm:f>
            <xm:f>$G$5</xm:f>
            <x14:dxf/>
          </x14:cfRule>
          <xm:sqref>D89</xm:sqref>
        </x14:conditionalFormatting>
        <x14:conditionalFormatting xmlns:xm="http://schemas.microsoft.com/office/excel/2006/main">
          <x14:cfRule type="cellIs" priority="3849" operator="equal" id="{B4F06F2B-4512-4407-BC3E-232D66C8BD17}">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47" operator="equal" id="{6A5DD25F-4F98-4ADA-866B-EB3D22226F83}">
            <xm:f>'C:\Users\DJS3\AppData\Local\Microsoft\Windows\INetCache\Content.Outlook\JI8JZMX1\[Copia de 18-06-2019 (002) (003).xlsx]DATOS'!#REF!</xm:f>
            <x14:dxf>
              <font>
                <color rgb="FF9C0006"/>
              </font>
            </x14:dxf>
          </x14:cfRule>
          <x14:cfRule type="cellIs" priority="3848" operator="equal" id="{0105FC5D-D900-4424-AAC2-F71DDF43E92E}">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42" operator="containsText" id="{ECC2AC2D-615F-4CF5-A9DE-DEBC72FEBFD1}">
            <xm:f>NOT(ISERROR(SEARCH($G$5,D89)))</xm:f>
            <xm:f>$G$5</xm:f>
            <x14:dxf/>
          </x14:cfRule>
          <xm:sqref>D89</xm:sqref>
        </x14:conditionalFormatting>
        <x14:conditionalFormatting xmlns:xm="http://schemas.microsoft.com/office/excel/2006/main">
          <x14:cfRule type="cellIs" priority="3845" operator="equal" id="{7D25BCCC-E4B1-4968-A532-C832B8125701}">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43" operator="equal" id="{2C9B0A86-B31F-4791-9FDE-C78B9D686F91}">
            <xm:f>'C:\Users\DJS3\AppData\Local\Microsoft\Windows\INetCache\Content.Outlook\JI8JZMX1\[Copia de 18-06-2019 (002) (003).xlsx]DATOS'!#REF!</xm:f>
            <x14:dxf>
              <font>
                <color rgb="FF9C0006"/>
              </font>
            </x14:dxf>
          </x14:cfRule>
          <x14:cfRule type="cellIs" priority="3844" operator="equal" id="{910756B8-8EE8-456E-8CB6-841084D954F8}">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38" operator="containsText" id="{78988C4C-A320-42F5-B461-ED204FE44034}">
            <xm:f>NOT(ISERROR(SEARCH($G$5,D89)))</xm:f>
            <xm:f>$G$5</xm:f>
            <x14:dxf/>
          </x14:cfRule>
          <xm:sqref>D89</xm:sqref>
        </x14:conditionalFormatting>
        <x14:conditionalFormatting xmlns:xm="http://schemas.microsoft.com/office/excel/2006/main">
          <x14:cfRule type="cellIs" priority="3841" operator="equal" id="{0118D944-8666-49C6-AE3C-3AA4E913D482}">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39" operator="equal" id="{ADE41C14-858C-4EB1-82E9-35160859F776}">
            <xm:f>'C:\Users\DJS3\AppData\Local\Microsoft\Windows\INetCache\Content.Outlook\JI8JZMX1\[Copia de 18-06-2019 (002) (003).xlsx]DATOS'!#REF!</xm:f>
            <x14:dxf>
              <font>
                <color rgb="FF9C0006"/>
              </font>
            </x14:dxf>
          </x14:cfRule>
          <x14:cfRule type="cellIs" priority="3840" operator="equal" id="{1F7E7E3E-C240-471D-91E3-5F0C4FAAC64B}">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34" operator="containsText" id="{8579B74E-71C3-4215-B5B0-DC30DEED349E}">
            <xm:f>NOT(ISERROR(SEARCH($G$5,D89)))</xm:f>
            <xm:f>$G$5</xm:f>
            <x14:dxf/>
          </x14:cfRule>
          <xm:sqref>D89</xm:sqref>
        </x14:conditionalFormatting>
        <x14:conditionalFormatting xmlns:xm="http://schemas.microsoft.com/office/excel/2006/main">
          <x14:cfRule type="cellIs" priority="3837" operator="equal" id="{171302CA-A72D-405E-BEF7-ABBFF242CEC0}">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35" operator="equal" id="{884E93E3-0521-4FFF-BC5E-1865350C21C3}">
            <xm:f>'C:\Users\DJS3\AppData\Local\Microsoft\Windows\INetCache\Content.Outlook\JI8JZMX1\[Copia de 18-06-2019 (002) (003).xlsx]DATOS'!#REF!</xm:f>
            <x14:dxf>
              <font>
                <color rgb="FF9C0006"/>
              </font>
            </x14:dxf>
          </x14:cfRule>
          <x14:cfRule type="cellIs" priority="3836" operator="equal" id="{020A7ED2-DBED-4A77-B464-BA1255071754}">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26" operator="containsText" id="{3237240B-FE51-4485-8602-7B95543C713F}">
            <xm:f>NOT(ISERROR(SEARCH($G$5,D89)))</xm:f>
            <xm:f>$G$5</xm:f>
            <x14:dxf/>
          </x14:cfRule>
          <xm:sqref>D89</xm:sqref>
        </x14:conditionalFormatting>
        <x14:conditionalFormatting xmlns:xm="http://schemas.microsoft.com/office/excel/2006/main">
          <x14:cfRule type="cellIs" priority="3829" operator="equal" id="{4E08547F-EC83-4115-8626-ADA2E64D63AC}">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27" operator="equal" id="{5A444104-EEC8-431D-B2F5-A481AA0DBD5E}">
            <xm:f>'C:\Users\DJS3\AppData\Local\Microsoft\Windows\INetCache\Content.Outlook\JI8JZMX1\[Copia de 18-06-2019 (002) (003).xlsx]DATOS'!#REF!</xm:f>
            <x14:dxf>
              <font>
                <color rgb="FF9C0006"/>
              </font>
            </x14:dxf>
          </x14:cfRule>
          <x14:cfRule type="cellIs" priority="3828" operator="equal" id="{8E28C7E3-375A-4D87-9766-C0C2E7293FCE}">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33" operator="containsText" id="{156F728D-3F3B-4DFD-9438-9C60C2EBA1F8}">
            <xm:f>NOT(ISERROR(SEARCH(#REF!,D89)))</xm:f>
            <xm:f>#REF!</xm:f>
            <x14:dxf/>
          </x14:cfRule>
          <xm:sqref>D89</xm:sqref>
        </x14:conditionalFormatting>
        <x14:conditionalFormatting xmlns:xm="http://schemas.microsoft.com/office/excel/2006/main">
          <x14:cfRule type="containsText" priority="3822" operator="containsText" id="{16CE85F6-B32E-4E18-BC9F-26E90C0BA881}">
            <xm:f>NOT(ISERROR(SEARCH($G$5,D89)))</xm:f>
            <xm:f>$G$5</xm:f>
            <x14:dxf/>
          </x14:cfRule>
          <xm:sqref>D89</xm:sqref>
        </x14:conditionalFormatting>
        <x14:conditionalFormatting xmlns:xm="http://schemas.microsoft.com/office/excel/2006/main">
          <x14:cfRule type="cellIs" priority="3825" operator="equal" id="{C1698E71-AD60-49FE-9362-40FA9484F112}">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23" operator="equal" id="{940DEA90-FB3C-4BD0-8A4D-C55BE254C7DE}">
            <xm:f>'C:\Users\DJS3\AppData\Local\Microsoft\Windows\INetCache\Content.Outlook\JI8JZMX1\[Copia de 18-06-2019 (002) (003).xlsx]DATOS'!#REF!</xm:f>
            <x14:dxf>
              <font>
                <color rgb="FF9C0006"/>
              </font>
            </x14:dxf>
          </x14:cfRule>
          <x14:cfRule type="cellIs" priority="3824" operator="equal" id="{D84EDFF5-4701-481C-8DEE-B6DDAC83D913}">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18" operator="containsText" id="{89A6E0A6-D6D9-4A7A-917D-ADA9FB412BD3}">
            <xm:f>NOT(ISERROR(SEARCH($G$5,D89)))</xm:f>
            <xm:f>$G$5</xm:f>
            <x14:dxf/>
          </x14:cfRule>
          <xm:sqref>D89</xm:sqref>
        </x14:conditionalFormatting>
        <x14:conditionalFormatting xmlns:xm="http://schemas.microsoft.com/office/excel/2006/main">
          <x14:cfRule type="cellIs" priority="3821" operator="equal" id="{27050539-06F6-4F88-9258-03D22D84821B}">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19" operator="equal" id="{CEAF4B33-1FF4-4829-AA0D-4DB544E10D8E}">
            <xm:f>'C:\Users\DJS3\AppData\Local\Microsoft\Windows\INetCache\Content.Outlook\JI8JZMX1\[Copia de 18-06-2019 (002) (003).xlsx]DATOS'!#REF!</xm:f>
            <x14:dxf>
              <font>
                <color rgb="FF9C0006"/>
              </font>
            </x14:dxf>
          </x14:cfRule>
          <x14:cfRule type="cellIs" priority="3820" operator="equal" id="{E5BB86AC-E2D7-4533-AFAD-F63E7FD265D4}">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14" operator="containsText" id="{C23067A1-128C-4685-A78E-F197AF90CA46}">
            <xm:f>NOT(ISERROR(SEARCH($G$5,D89)))</xm:f>
            <xm:f>$G$5</xm:f>
            <x14:dxf/>
          </x14:cfRule>
          <xm:sqref>D89</xm:sqref>
        </x14:conditionalFormatting>
        <x14:conditionalFormatting xmlns:xm="http://schemas.microsoft.com/office/excel/2006/main">
          <x14:cfRule type="cellIs" priority="3817" operator="equal" id="{48AA95B9-6B62-4E15-B7AA-A8783A669D7C}">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15" operator="equal" id="{9413AE80-B117-42E2-A29C-AE6158C13B27}">
            <xm:f>'C:\Users\DJS3\AppData\Local\Microsoft\Windows\INetCache\Content.Outlook\JI8JZMX1\[Copia de 18-06-2019 (002) (003).xlsx]DATOS'!#REF!</xm:f>
            <x14:dxf>
              <font>
                <color rgb="FF9C0006"/>
              </font>
            </x14:dxf>
          </x14:cfRule>
          <x14:cfRule type="cellIs" priority="3816" operator="equal" id="{301E454B-85C0-4E4B-8347-32AB31CB9CA7}">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10" operator="containsText" id="{6DF55003-CC32-4875-B5F9-A522AF8145AA}">
            <xm:f>NOT(ISERROR(SEARCH($G$5,D89)))</xm:f>
            <xm:f>$G$5</xm:f>
            <x14:dxf/>
          </x14:cfRule>
          <xm:sqref>D89</xm:sqref>
        </x14:conditionalFormatting>
        <x14:conditionalFormatting xmlns:xm="http://schemas.microsoft.com/office/excel/2006/main">
          <x14:cfRule type="cellIs" priority="3813" operator="equal" id="{405B8274-DCAA-4B11-9B87-0DA4EE1E6090}">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11" operator="equal" id="{EE42C299-FE93-4EA2-8F5D-C261F3EA1ACD}">
            <xm:f>'C:\Users\DJS3\AppData\Local\Microsoft\Windows\INetCache\Content.Outlook\JI8JZMX1\[Copia de 18-06-2019 (002) (003).xlsx]DATOS'!#REF!</xm:f>
            <x14:dxf>
              <font>
                <color rgb="FF9C0006"/>
              </font>
            </x14:dxf>
          </x14:cfRule>
          <x14:cfRule type="cellIs" priority="3812" operator="equal" id="{A5E3B10C-A886-42FA-987E-5F9F5830B5F5}">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06" operator="containsText" id="{0A0C1C04-E0A5-4CBF-AD5B-757921B75F00}">
            <xm:f>NOT(ISERROR(SEARCH($G$5,D89)))</xm:f>
            <xm:f>$G$5</xm:f>
            <x14:dxf/>
          </x14:cfRule>
          <xm:sqref>D89</xm:sqref>
        </x14:conditionalFormatting>
        <x14:conditionalFormatting xmlns:xm="http://schemas.microsoft.com/office/excel/2006/main">
          <x14:cfRule type="cellIs" priority="3809" operator="equal" id="{704E9F9A-29A7-444D-90EC-E59207CF668D}">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07" operator="equal" id="{B0635798-D98B-46FA-9603-A6BE0CC59254}">
            <xm:f>'C:\Users\DJS3\AppData\Local\Microsoft\Windows\INetCache\Content.Outlook\JI8JZMX1\[Copia de 18-06-2019 (002) (003).xlsx]DATOS'!#REF!</xm:f>
            <x14:dxf>
              <font>
                <color rgb="FF9C0006"/>
              </font>
            </x14:dxf>
          </x14:cfRule>
          <x14:cfRule type="cellIs" priority="3808" operator="equal" id="{6646CEBF-D38E-4DF2-8197-294BFBC752C3}">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02" operator="containsText" id="{05F66E4D-55DC-4A55-8A92-296865A4F725}">
            <xm:f>NOT(ISERROR(SEARCH($G$5,D89)))</xm:f>
            <xm:f>$G$5</xm:f>
            <x14:dxf/>
          </x14:cfRule>
          <xm:sqref>D89</xm:sqref>
        </x14:conditionalFormatting>
        <x14:conditionalFormatting xmlns:xm="http://schemas.microsoft.com/office/excel/2006/main">
          <x14:cfRule type="cellIs" priority="3805" operator="equal" id="{DFEA0135-F5FB-4EE1-88F1-DBABBC6C86F6}">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03" operator="equal" id="{E24B9B67-2433-43F5-8FCF-4914F7813518}">
            <xm:f>'C:\Users\DJS3\AppData\Local\Microsoft\Windows\INetCache\Content.Outlook\JI8JZMX1\[Copia de 18-06-2019 (002) (003).xlsx]DATOS'!#REF!</xm:f>
            <x14:dxf>
              <font>
                <color rgb="FF9C0006"/>
              </font>
            </x14:dxf>
          </x14:cfRule>
          <x14:cfRule type="cellIs" priority="3804" operator="equal" id="{5B48F52E-7349-4CDC-A8EB-589A3F48FE4F}">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94" operator="containsText" id="{ADE7127D-532B-4969-ADB2-593343202953}">
            <xm:f>NOT(ISERROR(SEARCH($G$5,D89)))</xm:f>
            <xm:f>$G$5</xm:f>
            <x14:dxf/>
          </x14:cfRule>
          <xm:sqref>D89</xm:sqref>
        </x14:conditionalFormatting>
        <x14:conditionalFormatting xmlns:xm="http://schemas.microsoft.com/office/excel/2006/main">
          <x14:cfRule type="cellIs" priority="3797" operator="equal" id="{A18719E9-1025-4407-9C16-11D56768B1BB}">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95" operator="equal" id="{6B07B684-C569-43CE-80DC-C8AA692C0685}">
            <xm:f>'C:\Users\DJS3\AppData\Local\Microsoft\Windows\INetCache\Content.Outlook\JI8JZMX1\[Copia de 18-06-2019 (002) (003).xlsx]DATOS'!#REF!</xm:f>
            <x14:dxf>
              <font>
                <color rgb="FF9C0006"/>
              </font>
            </x14:dxf>
          </x14:cfRule>
          <x14:cfRule type="cellIs" priority="3796" operator="equal" id="{B993D933-B70C-4C70-B867-B21E61727F7F}">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01" operator="containsText" id="{881EB887-42C6-4BF0-AA10-D68C1F1AA825}">
            <xm:f>NOT(ISERROR(SEARCH(#REF!,D89)))</xm:f>
            <xm:f>#REF!</xm:f>
            <x14:dxf/>
          </x14:cfRule>
          <xm:sqref>D89</xm:sqref>
        </x14:conditionalFormatting>
        <x14:conditionalFormatting xmlns:xm="http://schemas.microsoft.com/office/excel/2006/main">
          <x14:cfRule type="containsText" priority="3790" operator="containsText" id="{66A94206-3558-4192-81C7-02F7A3A7D5E7}">
            <xm:f>NOT(ISERROR(SEARCH($G$5,D89)))</xm:f>
            <xm:f>$G$5</xm:f>
            <x14:dxf/>
          </x14:cfRule>
          <xm:sqref>D89</xm:sqref>
        </x14:conditionalFormatting>
        <x14:conditionalFormatting xmlns:xm="http://schemas.microsoft.com/office/excel/2006/main">
          <x14:cfRule type="cellIs" priority="3793" operator="equal" id="{D4B6EFA1-5113-4139-A3E2-7F283C6E5D1F}">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91" operator="equal" id="{8D2F0503-59F0-43E1-90DE-C443C48DD49F}">
            <xm:f>'C:\Users\DJS3\AppData\Local\Microsoft\Windows\INetCache\Content.Outlook\JI8JZMX1\[Copia de 18-06-2019 (002) (003).xlsx]DATOS'!#REF!</xm:f>
            <x14:dxf>
              <font>
                <color rgb="FF9C0006"/>
              </font>
            </x14:dxf>
          </x14:cfRule>
          <x14:cfRule type="cellIs" priority="3792" operator="equal" id="{17CF7178-78E4-4D6E-9CB8-03A4537C08FE}">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86" operator="containsText" id="{F10413FB-A6EE-4BD2-98EE-F2623722C599}">
            <xm:f>NOT(ISERROR(SEARCH($G$5,D89)))</xm:f>
            <xm:f>$G$5</xm:f>
            <x14:dxf/>
          </x14:cfRule>
          <xm:sqref>D89</xm:sqref>
        </x14:conditionalFormatting>
        <x14:conditionalFormatting xmlns:xm="http://schemas.microsoft.com/office/excel/2006/main">
          <x14:cfRule type="cellIs" priority="3789" operator="equal" id="{B830AA3F-95A6-4237-BA6E-2B6A04F3E312}">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87" operator="equal" id="{96D6FD28-342B-4F90-BEE5-961501389DDE}">
            <xm:f>'C:\Users\DJS3\AppData\Local\Microsoft\Windows\INetCache\Content.Outlook\JI8JZMX1\[Copia de 18-06-2019 (002) (003).xlsx]DATOS'!#REF!</xm:f>
            <x14:dxf>
              <font>
                <color rgb="FF9C0006"/>
              </font>
            </x14:dxf>
          </x14:cfRule>
          <x14:cfRule type="cellIs" priority="3788" operator="equal" id="{C29DB7D2-1B90-489F-AF12-9FA07E28E9BC}">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82" operator="containsText" id="{31BCD737-8EEC-4B1B-8713-B15B6B4A4440}">
            <xm:f>NOT(ISERROR(SEARCH($G$5,D89)))</xm:f>
            <xm:f>$G$5</xm:f>
            <x14:dxf/>
          </x14:cfRule>
          <xm:sqref>D89</xm:sqref>
        </x14:conditionalFormatting>
        <x14:conditionalFormatting xmlns:xm="http://schemas.microsoft.com/office/excel/2006/main">
          <x14:cfRule type="cellIs" priority="3785" operator="equal" id="{8BC76941-B08F-4A54-9E9E-7E27A460707C}">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83" operator="equal" id="{E5E44AE9-C973-4447-8E2B-D7CDF3998290}">
            <xm:f>'C:\Users\DJS3\AppData\Local\Microsoft\Windows\INetCache\Content.Outlook\JI8JZMX1\[Copia de 18-06-2019 (002) (003).xlsx]DATOS'!#REF!</xm:f>
            <x14:dxf>
              <font>
                <color rgb="FF9C0006"/>
              </font>
            </x14:dxf>
          </x14:cfRule>
          <x14:cfRule type="cellIs" priority="3784" operator="equal" id="{6CEC7843-F914-4D01-A368-4C22D25D7016}">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78" operator="containsText" id="{B51342BC-1B8E-4588-9739-92687FF0CA17}">
            <xm:f>NOT(ISERROR(SEARCH($G$5,D89)))</xm:f>
            <xm:f>$G$5</xm:f>
            <x14:dxf/>
          </x14:cfRule>
          <xm:sqref>D89</xm:sqref>
        </x14:conditionalFormatting>
        <x14:conditionalFormatting xmlns:xm="http://schemas.microsoft.com/office/excel/2006/main">
          <x14:cfRule type="cellIs" priority="3781" operator="equal" id="{0221D02D-EFC6-4B83-B3BB-30BA7F154A09}">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79" operator="equal" id="{38917D41-AC90-45D8-94A1-AFE3229086C8}">
            <xm:f>'C:\Users\DJS3\AppData\Local\Microsoft\Windows\INetCache\Content.Outlook\JI8JZMX1\[Copia de 18-06-2019 (002) (003).xlsx]DATOS'!#REF!</xm:f>
            <x14:dxf>
              <font>
                <color rgb="FF9C0006"/>
              </font>
            </x14:dxf>
          </x14:cfRule>
          <x14:cfRule type="cellIs" priority="3780" operator="equal" id="{D790A765-965F-4888-A07E-C6A93F1DF35B}">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74" operator="containsText" id="{0A981A63-9AB9-4609-97BA-ECE2316D1C06}">
            <xm:f>NOT(ISERROR(SEARCH($G$5,D89)))</xm:f>
            <xm:f>$G$5</xm:f>
            <x14:dxf/>
          </x14:cfRule>
          <xm:sqref>D89</xm:sqref>
        </x14:conditionalFormatting>
        <x14:conditionalFormatting xmlns:xm="http://schemas.microsoft.com/office/excel/2006/main">
          <x14:cfRule type="cellIs" priority="3777" operator="equal" id="{F3544080-9A81-419A-8A26-BA96FD96C62B}">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75" operator="equal" id="{734FC95F-EFAF-4D16-92F7-B56229671615}">
            <xm:f>'C:\Users\DJS3\AppData\Local\Microsoft\Windows\INetCache\Content.Outlook\JI8JZMX1\[Copia de 18-06-2019 (002) (003).xlsx]DATOS'!#REF!</xm:f>
            <x14:dxf>
              <font>
                <color rgb="FF9C0006"/>
              </font>
            </x14:dxf>
          </x14:cfRule>
          <x14:cfRule type="cellIs" priority="3776" operator="equal" id="{7640B0C1-12E2-459C-BFEF-FF5A73D3C9A9}">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70" operator="containsText" id="{FF1C9533-B3A4-4E99-A510-B31FBBED35DD}">
            <xm:f>NOT(ISERROR(SEARCH($G$5,D89)))</xm:f>
            <xm:f>$G$5</xm:f>
            <x14:dxf/>
          </x14:cfRule>
          <xm:sqref>D89</xm:sqref>
        </x14:conditionalFormatting>
        <x14:conditionalFormatting xmlns:xm="http://schemas.microsoft.com/office/excel/2006/main">
          <x14:cfRule type="cellIs" priority="3773" operator="equal" id="{A6AB0BD2-9964-4BD7-9924-4F2E3C946D36}">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71" operator="equal" id="{7867508E-E68D-47D7-80EA-78FE498E2BFE}">
            <xm:f>'C:\Users\DJS3\AppData\Local\Microsoft\Windows\INetCache\Content.Outlook\JI8JZMX1\[Copia de 18-06-2019 (002) (003).xlsx]DATOS'!#REF!</xm:f>
            <x14:dxf>
              <font>
                <color rgb="FF9C0006"/>
              </font>
            </x14:dxf>
          </x14:cfRule>
          <x14:cfRule type="cellIs" priority="3772" operator="equal" id="{65359484-1D1D-4702-8EF1-446BED11DE96}">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748" operator="equal" id="{11C4931B-F57B-4353-BD10-A14ED60E92A0}">
            <xm:f>'C:\Users\DJS3\AppData\Local\Microsoft\Windows\INetCache\Content.Outlook\JI8JZMX1\[Copia de 18-06-2019 (002) (003).xlsx]DATOS'!#REF!</xm:f>
            <x14:dxf>
              <font>
                <b/>
                <i val="0"/>
                <color rgb="FFC00000"/>
              </font>
              <fill>
                <patternFill>
                  <bgColor rgb="FFFFC1D6"/>
                </patternFill>
              </fill>
            </x14:dxf>
          </x14:cfRule>
          <x14:cfRule type="cellIs" priority="3749" operator="equal" id="{691BEA52-A953-43ED-9B92-90143609325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762" operator="containsText" id="{4604A24F-D3BE-4854-8666-6874616B27AB}">
            <xm:f>NOT(ISERROR(SEARCH($G$5,D89)))</xm:f>
            <xm:f>$G$5</xm:f>
            <x14:dxf/>
          </x14:cfRule>
          <xm:sqref>D89</xm:sqref>
        </x14:conditionalFormatting>
        <x14:conditionalFormatting xmlns:xm="http://schemas.microsoft.com/office/excel/2006/main">
          <x14:cfRule type="cellIs" priority="3765" operator="equal" id="{88BE1E03-D1A9-4EA6-873E-5E557A4169E7}">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63" operator="equal" id="{193F0A04-4BB4-424A-B897-4C95820E61F5}">
            <xm:f>'C:\Users\DJS3\AppData\Local\Microsoft\Windows\INetCache\Content.Outlook\JI8JZMX1\[Copia de 18-06-2019 (002) (003).xlsx]DATOS'!#REF!</xm:f>
            <x14:dxf>
              <font>
                <color rgb="FF9C0006"/>
              </font>
            </x14:dxf>
          </x14:cfRule>
          <x14:cfRule type="cellIs" priority="3764" operator="equal" id="{C6DAF399-81BD-41FF-99E8-66DEE23AB53E}">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69" operator="containsText" id="{1F1A1894-FA0B-457C-9483-5BE2FCC83A47}">
            <xm:f>NOT(ISERROR(SEARCH(#REF!,D89)))</xm:f>
            <xm:f>#REF!</xm:f>
            <x14:dxf/>
          </x14:cfRule>
          <xm:sqref>D89</xm:sqref>
        </x14:conditionalFormatting>
        <x14:conditionalFormatting xmlns:xm="http://schemas.microsoft.com/office/excel/2006/main">
          <x14:cfRule type="containsText" priority="3758" operator="containsText" id="{43974F0E-5CFB-4751-B9DB-03BB810A2666}">
            <xm:f>NOT(ISERROR(SEARCH($G$5,D89)))</xm:f>
            <xm:f>$G$5</xm:f>
            <x14:dxf/>
          </x14:cfRule>
          <xm:sqref>D89</xm:sqref>
        </x14:conditionalFormatting>
        <x14:conditionalFormatting xmlns:xm="http://schemas.microsoft.com/office/excel/2006/main">
          <x14:cfRule type="cellIs" priority="3761" operator="equal" id="{9995453F-BA58-4C82-A33F-409E7CA022DF}">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59" operator="equal" id="{4E68416D-159B-46BF-B449-B3426C290E5F}">
            <xm:f>'C:\Users\DJS3\AppData\Local\Microsoft\Windows\INetCache\Content.Outlook\JI8JZMX1\[Copia de 18-06-2019 (002) (003).xlsx]DATOS'!#REF!</xm:f>
            <x14:dxf>
              <font>
                <color rgb="FF9C0006"/>
              </font>
            </x14:dxf>
          </x14:cfRule>
          <x14:cfRule type="cellIs" priority="3760" operator="equal" id="{EC184DFB-5D2B-4668-BF14-0CE2BFDBADFE}">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54" operator="containsText" id="{6C99F0D6-E578-4F08-B6A0-5232CC691CEE}">
            <xm:f>NOT(ISERROR(SEARCH($G$5,D89)))</xm:f>
            <xm:f>$G$5</xm:f>
            <x14:dxf/>
          </x14:cfRule>
          <xm:sqref>D89</xm:sqref>
        </x14:conditionalFormatting>
        <x14:conditionalFormatting xmlns:xm="http://schemas.microsoft.com/office/excel/2006/main">
          <x14:cfRule type="cellIs" priority="3757" operator="equal" id="{3593AD8D-A154-46EC-B089-59088853AD98}">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55" operator="equal" id="{20E1F5AE-1A3F-4F00-9E9A-C3E21ED94F22}">
            <xm:f>'C:\Users\DJS3\AppData\Local\Microsoft\Windows\INetCache\Content.Outlook\JI8JZMX1\[Copia de 18-06-2019 (002) (003).xlsx]DATOS'!#REF!</xm:f>
            <x14:dxf>
              <font>
                <color rgb="FF9C0006"/>
              </font>
            </x14:dxf>
          </x14:cfRule>
          <x14:cfRule type="cellIs" priority="3756" operator="equal" id="{E0C52D9F-AE51-40BF-AD6A-803143B0C1E6}">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50" operator="containsText" id="{22E0AEF0-D99D-4910-B231-C8646FBA43B5}">
            <xm:f>NOT(ISERROR(SEARCH($G$5,D89)))</xm:f>
            <xm:f>$G$5</xm:f>
            <x14:dxf/>
          </x14:cfRule>
          <xm:sqref>D89</xm:sqref>
        </x14:conditionalFormatting>
        <x14:conditionalFormatting xmlns:xm="http://schemas.microsoft.com/office/excel/2006/main">
          <x14:cfRule type="cellIs" priority="3753" operator="equal" id="{7D722669-71B8-40C6-9C4A-1CFFDA376B03}">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51" operator="equal" id="{B8658FEA-DEE3-41FC-9CB8-968E5915C75B}">
            <xm:f>'C:\Users\DJS3\AppData\Local\Microsoft\Windows\INetCache\Content.Outlook\JI8JZMX1\[Copia de 18-06-2019 (002) (003).xlsx]DATOS'!#REF!</xm:f>
            <x14:dxf>
              <font>
                <color rgb="FF9C0006"/>
              </font>
            </x14:dxf>
          </x14:cfRule>
          <x14:cfRule type="cellIs" priority="3752" operator="equal" id="{15C92935-A846-4303-8CDC-9123FC9EC1A0}">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40" operator="containsText" id="{A707776D-FDE5-4377-BCC8-6277AAC827B9}">
            <xm:f>NOT(ISERROR(SEARCH($G$5,D89)))</xm:f>
            <xm:f>$G$5</xm:f>
            <x14:dxf/>
          </x14:cfRule>
          <xm:sqref>D89</xm:sqref>
        </x14:conditionalFormatting>
        <x14:conditionalFormatting xmlns:xm="http://schemas.microsoft.com/office/excel/2006/main">
          <x14:cfRule type="cellIs" priority="3743" operator="equal" id="{72DC54CA-3B11-4E9E-BDD8-B6B8ECFF2C29}">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41" operator="equal" id="{D236352D-E313-4A8A-A604-F85AB098A49A}">
            <xm:f>'C:\Users\DJS3\AppData\Local\Microsoft\Windows\INetCache\Content.Outlook\JI8JZMX1\[Copia de 18-06-2019 (002) (003).xlsx]DATOS'!#REF!</xm:f>
            <x14:dxf>
              <font>
                <color rgb="FF9C0006"/>
              </font>
            </x14:dxf>
          </x14:cfRule>
          <x14:cfRule type="cellIs" priority="3742" operator="equal" id="{27D1D98A-C2E9-42BD-BB31-2E05E266F671}">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47" operator="containsText" id="{42B7627D-3D44-42A4-B656-E33BE60806B6}">
            <xm:f>NOT(ISERROR(SEARCH(#REF!,D89)))</xm:f>
            <xm:f>#REF!</xm:f>
            <x14:dxf/>
          </x14:cfRule>
          <xm:sqref>D89</xm:sqref>
        </x14:conditionalFormatting>
        <x14:conditionalFormatting xmlns:xm="http://schemas.microsoft.com/office/excel/2006/main">
          <x14:cfRule type="containsText" priority="3736" operator="containsText" id="{4F7D2919-BE9A-43E2-990E-D7FEF34A69B6}">
            <xm:f>NOT(ISERROR(SEARCH($G$5,D89)))</xm:f>
            <xm:f>$G$5</xm:f>
            <x14:dxf/>
          </x14:cfRule>
          <xm:sqref>D89</xm:sqref>
        </x14:conditionalFormatting>
        <x14:conditionalFormatting xmlns:xm="http://schemas.microsoft.com/office/excel/2006/main">
          <x14:cfRule type="cellIs" priority="3739" operator="equal" id="{36FF1837-41CE-48E5-BEB1-1B4DEC44FD1B}">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37" operator="equal" id="{72AF5224-2148-4EF2-A0C5-A2D4E285D4C8}">
            <xm:f>'C:\Users\DJS3\AppData\Local\Microsoft\Windows\INetCache\Content.Outlook\JI8JZMX1\[Copia de 18-06-2019 (002) (003).xlsx]DATOS'!#REF!</xm:f>
            <x14:dxf>
              <font>
                <color rgb="FF9C0006"/>
              </font>
            </x14:dxf>
          </x14:cfRule>
          <x14:cfRule type="cellIs" priority="3738" operator="equal" id="{7C421D21-7BA7-4812-B60F-0F4D22E91FE4}">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32" operator="containsText" id="{F3BFC5B6-B228-42CF-8691-BE5C065D42A2}">
            <xm:f>NOT(ISERROR(SEARCH($G$5,D89)))</xm:f>
            <xm:f>$G$5</xm:f>
            <x14:dxf/>
          </x14:cfRule>
          <xm:sqref>D89</xm:sqref>
        </x14:conditionalFormatting>
        <x14:conditionalFormatting xmlns:xm="http://schemas.microsoft.com/office/excel/2006/main">
          <x14:cfRule type="cellIs" priority="3735" operator="equal" id="{48662B60-5FD3-4547-855C-080861D0A0BE}">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33" operator="equal" id="{073EBED7-1E7A-42BD-A84C-5DDDA3FF272B}">
            <xm:f>'C:\Users\DJS3\AppData\Local\Microsoft\Windows\INetCache\Content.Outlook\JI8JZMX1\[Copia de 18-06-2019 (002) (003).xlsx]DATOS'!#REF!</xm:f>
            <x14:dxf>
              <font>
                <color rgb="FF9C0006"/>
              </font>
            </x14:dxf>
          </x14:cfRule>
          <x14:cfRule type="cellIs" priority="3734" operator="equal" id="{7F9FEA99-4E91-4797-8FEF-54BD766C2FF5}">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28" operator="containsText" id="{A146F8D5-AE96-42AB-B021-7899591CA6CF}">
            <xm:f>NOT(ISERROR(SEARCH($G$5,D89)))</xm:f>
            <xm:f>$G$5</xm:f>
            <x14:dxf/>
          </x14:cfRule>
          <xm:sqref>D89</xm:sqref>
        </x14:conditionalFormatting>
        <x14:conditionalFormatting xmlns:xm="http://schemas.microsoft.com/office/excel/2006/main">
          <x14:cfRule type="cellIs" priority="3731" operator="equal" id="{B6546D1B-0CA1-4169-A08B-96A0792AFA8B}">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29" operator="equal" id="{3D9FFCFA-3B43-4AD7-BDD6-22BC27792D3D}">
            <xm:f>'C:\Users\DJS3\AppData\Local\Microsoft\Windows\INetCache\Content.Outlook\JI8JZMX1\[Copia de 18-06-2019 (002) (003).xlsx]DATOS'!#REF!</xm:f>
            <x14:dxf>
              <font>
                <color rgb="FF9C0006"/>
              </font>
            </x14:dxf>
          </x14:cfRule>
          <x14:cfRule type="cellIs" priority="3730" operator="equal" id="{D1314677-79F3-4A06-BE24-19C26C3BA509}">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24" operator="containsText" id="{F9AD1266-2074-4082-ACD4-758E19566417}">
            <xm:f>NOT(ISERROR(SEARCH($G$5,D89)))</xm:f>
            <xm:f>$G$5</xm:f>
            <x14:dxf/>
          </x14:cfRule>
          <xm:sqref>D89</xm:sqref>
        </x14:conditionalFormatting>
        <x14:conditionalFormatting xmlns:xm="http://schemas.microsoft.com/office/excel/2006/main">
          <x14:cfRule type="cellIs" priority="3727" operator="equal" id="{8EC4F7E8-5860-46AD-9139-7E00437A4B0C}">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25" operator="equal" id="{D96B171B-78E3-4B67-B08A-3381B8C13525}">
            <xm:f>'C:\Users\DJS3\AppData\Local\Microsoft\Windows\INetCache\Content.Outlook\JI8JZMX1\[Copia de 18-06-2019 (002) (003).xlsx]DATOS'!#REF!</xm:f>
            <x14:dxf>
              <font>
                <color rgb="FF9C0006"/>
              </font>
            </x14:dxf>
          </x14:cfRule>
          <x14:cfRule type="cellIs" priority="3726" operator="equal" id="{D5B6B1C5-37DD-45A5-903A-F2F321E1DD41}">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20" operator="containsText" id="{BCB93940-9391-4A99-9506-2C68E8EA15E1}">
            <xm:f>NOT(ISERROR(SEARCH($G$5,D89)))</xm:f>
            <xm:f>$G$5</xm:f>
            <x14:dxf/>
          </x14:cfRule>
          <xm:sqref>D89</xm:sqref>
        </x14:conditionalFormatting>
        <x14:conditionalFormatting xmlns:xm="http://schemas.microsoft.com/office/excel/2006/main">
          <x14:cfRule type="cellIs" priority="3723" operator="equal" id="{2EE95FAD-92D0-4A3B-B9F3-012160CC89FF}">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21" operator="equal" id="{09921923-1E8F-42DE-97ED-2B59700073C7}">
            <xm:f>'C:\Users\DJS3\AppData\Local\Microsoft\Windows\INetCache\Content.Outlook\JI8JZMX1\[Copia de 18-06-2019 (002) (003).xlsx]DATOS'!#REF!</xm:f>
            <x14:dxf>
              <font>
                <color rgb="FF9C0006"/>
              </font>
            </x14:dxf>
          </x14:cfRule>
          <x14:cfRule type="cellIs" priority="3722" operator="equal" id="{EB941B6B-6921-4141-885B-E32FD474F062}">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16" operator="containsText" id="{596B3A81-0A7E-4A60-9F0A-A6FF2907E888}">
            <xm:f>NOT(ISERROR(SEARCH($G$5,D89)))</xm:f>
            <xm:f>$G$5</xm:f>
            <x14:dxf/>
          </x14:cfRule>
          <xm:sqref>D89</xm:sqref>
        </x14:conditionalFormatting>
        <x14:conditionalFormatting xmlns:xm="http://schemas.microsoft.com/office/excel/2006/main">
          <x14:cfRule type="cellIs" priority="3719" operator="equal" id="{02B0AFF6-CEE4-479F-9EE8-01F471B5BE3D}">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17" operator="equal" id="{60158E35-DDEE-4F92-B9B3-70226F3F0925}">
            <xm:f>'C:\Users\DJS3\AppData\Local\Microsoft\Windows\INetCache\Content.Outlook\JI8JZMX1\[Copia de 18-06-2019 (002) (003).xlsx]DATOS'!#REF!</xm:f>
            <x14:dxf>
              <font>
                <color rgb="FF9C0006"/>
              </font>
            </x14:dxf>
          </x14:cfRule>
          <x14:cfRule type="cellIs" priority="3718" operator="equal" id="{025F3E4C-194B-4F53-AD15-131651E2044B}">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12" operator="containsText" id="{3D614B8B-07B9-4F77-90CF-A607D3FE974D}">
            <xm:f>NOT(ISERROR(SEARCH($G$5,D89)))</xm:f>
            <xm:f>$G$5</xm:f>
            <x14:dxf/>
          </x14:cfRule>
          <xm:sqref>D89</xm:sqref>
        </x14:conditionalFormatting>
        <x14:conditionalFormatting xmlns:xm="http://schemas.microsoft.com/office/excel/2006/main">
          <x14:cfRule type="cellIs" priority="3715" operator="equal" id="{A2301AA6-E8BC-4E61-B30B-09FC81F59847}">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13" operator="equal" id="{179B5A3F-8993-4746-88B2-1B3A36E25FA1}">
            <xm:f>'C:\Users\DJS3\AppData\Local\Microsoft\Windows\INetCache\Content.Outlook\JI8JZMX1\[Copia de 18-06-2019 (002) (003).xlsx]DATOS'!#REF!</xm:f>
            <x14:dxf>
              <font>
                <color rgb="FF9C0006"/>
              </font>
            </x14:dxf>
          </x14:cfRule>
          <x14:cfRule type="cellIs" priority="3714" operator="equal" id="{55D0AD9D-B979-403C-BDEA-B7683C8D198D}">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08" operator="containsText" id="{C0F30B6F-C60A-46FC-9B45-FE69F6385172}">
            <xm:f>NOT(ISERROR(SEARCH($G$5,D89)))</xm:f>
            <xm:f>$G$5</xm:f>
            <x14:dxf/>
          </x14:cfRule>
          <xm:sqref>D89</xm:sqref>
        </x14:conditionalFormatting>
        <x14:conditionalFormatting xmlns:xm="http://schemas.microsoft.com/office/excel/2006/main">
          <x14:cfRule type="cellIs" priority="3711" operator="equal" id="{2EE33A67-EB96-4773-B7FD-A2EC60F68E80}">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09" operator="equal" id="{8D84798B-975F-4034-8B6D-510FB7805709}">
            <xm:f>'C:\Users\DJS3\AppData\Local\Microsoft\Windows\INetCache\Content.Outlook\JI8JZMX1\[Copia de 18-06-2019 (002) (003).xlsx]DATOS'!#REF!</xm:f>
            <x14:dxf>
              <font>
                <color rgb="FF9C0006"/>
              </font>
            </x14:dxf>
          </x14:cfRule>
          <x14:cfRule type="cellIs" priority="3710" operator="equal" id="{9822FE8B-4B07-416A-800B-9147EDAFAD2C}">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04" operator="containsText" id="{93CDC441-3AFF-4687-AC8B-FFC5192B0BAB}">
            <xm:f>NOT(ISERROR(SEARCH($G$5,D89)))</xm:f>
            <xm:f>$G$5</xm:f>
            <x14:dxf/>
          </x14:cfRule>
          <xm:sqref>D89</xm:sqref>
        </x14:conditionalFormatting>
        <x14:conditionalFormatting xmlns:xm="http://schemas.microsoft.com/office/excel/2006/main">
          <x14:cfRule type="cellIs" priority="3707" operator="equal" id="{30CDBD84-1D38-471C-82F5-0BE3F0DDD27F}">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05" operator="equal" id="{6A4F14A4-2C38-4E9A-8EDC-0151869D6E50}">
            <xm:f>'C:\Users\DJS3\AppData\Local\Microsoft\Windows\INetCache\Content.Outlook\JI8JZMX1\[Copia de 18-06-2019 (002) (003).xlsx]DATOS'!#REF!</xm:f>
            <x14:dxf>
              <font>
                <color rgb="FF9C0006"/>
              </font>
            </x14:dxf>
          </x14:cfRule>
          <x14:cfRule type="cellIs" priority="3706" operator="equal" id="{1D4E1393-C0E0-45C6-B965-257B129D2F1D}">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00" operator="containsText" id="{ACFFAC28-D38A-4098-9889-5FB463C218FD}">
            <xm:f>NOT(ISERROR(SEARCH($G$5,D89)))</xm:f>
            <xm:f>$G$5</xm:f>
            <x14:dxf/>
          </x14:cfRule>
          <xm:sqref>D89</xm:sqref>
        </x14:conditionalFormatting>
        <x14:conditionalFormatting xmlns:xm="http://schemas.microsoft.com/office/excel/2006/main">
          <x14:cfRule type="cellIs" priority="3703" operator="equal" id="{A89A1466-6133-40C6-B7C6-91CE937045AA}">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01" operator="equal" id="{707158E6-4817-4EE0-A5CE-82E7605333C4}">
            <xm:f>'C:\Users\DJS3\AppData\Local\Microsoft\Windows\INetCache\Content.Outlook\JI8JZMX1\[Copia de 18-06-2019 (002) (003).xlsx]DATOS'!#REF!</xm:f>
            <x14:dxf>
              <font>
                <color rgb="FF9C0006"/>
              </font>
            </x14:dxf>
          </x14:cfRule>
          <x14:cfRule type="cellIs" priority="3702" operator="equal" id="{3AF77FB0-2464-4174-92B6-66CE4EE70D7C}">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96" operator="containsText" id="{56B46024-BFEB-4A7C-A859-E8F8F6045806}">
            <xm:f>NOT(ISERROR(SEARCH($G$5,D89)))</xm:f>
            <xm:f>$G$5</xm:f>
            <x14:dxf/>
          </x14:cfRule>
          <xm:sqref>D89</xm:sqref>
        </x14:conditionalFormatting>
        <x14:conditionalFormatting xmlns:xm="http://schemas.microsoft.com/office/excel/2006/main">
          <x14:cfRule type="cellIs" priority="3699" operator="equal" id="{6AA0CA7A-F0B9-49B4-B501-9B6C0C6AA19E}">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97" operator="equal" id="{9D93BB29-DD3F-4B84-98B1-00E225A059CE}">
            <xm:f>'C:\Users\DJS3\AppData\Local\Microsoft\Windows\INetCache\Content.Outlook\JI8JZMX1\[Copia de 18-06-2019 (002) (003).xlsx]DATOS'!#REF!</xm:f>
            <x14:dxf>
              <font>
                <color rgb="FF9C0006"/>
              </font>
            </x14:dxf>
          </x14:cfRule>
          <x14:cfRule type="cellIs" priority="3698" operator="equal" id="{DFAF4324-93A3-4DFE-82F7-9ABA117AE6D6}">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92" operator="containsText" id="{3D7A3076-CEC6-4EAA-8737-F2F3BC7C3771}">
            <xm:f>NOT(ISERROR(SEARCH($G$5,D89)))</xm:f>
            <xm:f>$G$5</xm:f>
            <x14:dxf/>
          </x14:cfRule>
          <xm:sqref>D89</xm:sqref>
        </x14:conditionalFormatting>
        <x14:conditionalFormatting xmlns:xm="http://schemas.microsoft.com/office/excel/2006/main">
          <x14:cfRule type="cellIs" priority="3695" operator="equal" id="{8E922D12-6502-4CEF-8790-D355387B0430}">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93" operator="equal" id="{16D662D9-9E0C-4C1A-B86E-8A1C3A452D1B}">
            <xm:f>'C:\Users\DJS3\AppData\Local\Microsoft\Windows\INetCache\Content.Outlook\JI8JZMX1\[Copia de 18-06-2019 (002) (003).xlsx]DATOS'!#REF!</xm:f>
            <x14:dxf>
              <font>
                <color rgb="FF9C0006"/>
              </font>
            </x14:dxf>
          </x14:cfRule>
          <x14:cfRule type="cellIs" priority="3694" operator="equal" id="{BE4F0177-E890-4ADF-886D-8C2B527F3CC7}">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88" operator="containsText" id="{645A919D-F74F-4D8B-9B42-4389CEA5E6C4}">
            <xm:f>NOT(ISERROR(SEARCH($G$5,D89)))</xm:f>
            <xm:f>$G$5</xm:f>
            <x14:dxf/>
          </x14:cfRule>
          <xm:sqref>D89</xm:sqref>
        </x14:conditionalFormatting>
        <x14:conditionalFormatting xmlns:xm="http://schemas.microsoft.com/office/excel/2006/main">
          <x14:cfRule type="cellIs" priority="3691" operator="equal" id="{392AE618-D742-42C8-9529-640A679DC1B2}">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89" operator="equal" id="{1B77C76D-2AD8-4D34-A121-FDF9B9EED741}">
            <xm:f>'C:\Users\DJS3\AppData\Local\Microsoft\Windows\INetCache\Content.Outlook\JI8JZMX1\[Copia de 18-06-2019 (002) (003).xlsx]DATOS'!#REF!</xm:f>
            <x14:dxf>
              <font>
                <color rgb="FF9C0006"/>
              </font>
            </x14:dxf>
          </x14:cfRule>
          <x14:cfRule type="cellIs" priority="3690" operator="equal" id="{0B49EB07-1481-4ED9-9DFB-7180893D1281}">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84" operator="containsText" id="{BD35F390-05C7-4697-B9F0-722FFBBD4F18}">
            <xm:f>NOT(ISERROR(SEARCH($G$5,D89)))</xm:f>
            <xm:f>$G$5</xm:f>
            <x14:dxf/>
          </x14:cfRule>
          <xm:sqref>D89</xm:sqref>
        </x14:conditionalFormatting>
        <x14:conditionalFormatting xmlns:xm="http://schemas.microsoft.com/office/excel/2006/main">
          <x14:cfRule type="cellIs" priority="3687" operator="equal" id="{699863E3-C454-43DF-93D8-8CE3D0FA12D4}">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85" operator="equal" id="{A4996A7E-CDD1-40EA-83D8-3E398244EE0A}">
            <xm:f>'C:\Users\DJS3\AppData\Local\Microsoft\Windows\INetCache\Content.Outlook\JI8JZMX1\[Copia de 18-06-2019 (002) (003).xlsx]DATOS'!#REF!</xm:f>
            <x14:dxf>
              <font>
                <color rgb="FF9C0006"/>
              </font>
            </x14:dxf>
          </x14:cfRule>
          <x14:cfRule type="cellIs" priority="3686" operator="equal" id="{77FB7C74-FA28-4308-BF59-C0441B21FFB2}">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80" operator="containsText" id="{00B57BE1-E095-4348-8586-803EAB00A1F1}">
            <xm:f>NOT(ISERROR(SEARCH($G$5,D89)))</xm:f>
            <xm:f>$G$5</xm:f>
            <x14:dxf/>
          </x14:cfRule>
          <xm:sqref>D89</xm:sqref>
        </x14:conditionalFormatting>
        <x14:conditionalFormatting xmlns:xm="http://schemas.microsoft.com/office/excel/2006/main">
          <x14:cfRule type="cellIs" priority="3683" operator="equal" id="{51A218A2-AE87-4F15-A3C0-699C18246A99}">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81" operator="equal" id="{7AE1FB79-910D-4E24-92FF-74B858045262}">
            <xm:f>'C:\Users\DJS3\AppData\Local\Microsoft\Windows\INetCache\Content.Outlook\JI8JZMX1\[Copia de 18-06-2019 (002) (003).xlsx]DATOS'!#REF!</xm:f>
            <x14:dxf>
              <font>
                <color rgb="FF9C0006"/>
              </font>
            </x14:dxf>
          </x14:cfRule>
          <x14:cfRule type="cellIs" priority="3682" operator="equal" id="{6EEC4927-40C6-454A-BE91-D991E235455C}">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678" operator="equal" id="{308EE891-B1DA-4E91-A705-F8199AAC9140}">
            <xm:f>'C:\Users\DJS3\AppData\Local\Microsoft\Windows\INetCache\Content.Outlook\JI8JZMX1\[Copia de 18-06-2019 (002) (003).xlsx]DATOS'!#REF!</xm:f>
            <x14:dxf>
              <font>
                <color rgb="FF9C0006"/>
              </font>
            </x14:dxf>
          </x14:cfRule>
          <x14:cfRule type="cellIs" priority="3679" operator="equal" id="{8D17D313-5BCB-491F-8FBA-94BE2C7E4EF7}">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676" operator="equal" id="{09EB8682-A3E0-4838-A4E7-C65104806CB9}">
            <xm:f>'C:\Users\DJS3\AppData\Local\Microsoft\Windows\INetCache\Content.Outlook\JI8JZMX1\[Copia de 18-06-2019 (002) (003).xlsx]DATOS'!#REF!</xm:f>
            <x14:dxf>
              <font>
                <color rgb="FF9C0006"/>
              </font>
            </x14:dxf>
          </x14:cfRule>
          <x14:cfRule type="cellIs" priority="3677" operator="equal" id="{BA43F04A-DE77-473E-A8D8-EB50C4E8EFB0}">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658" operator="equal" id="{E0A2D30F-EA92-4932-A824-9192A48D2807}">
            <xm:f>'C:\Users\DJS3\AppData\Local\Microsoft\Windows\INetCache\Content.Outlook\JI8JZMX1\[Copia de 18-06-2019 (002) (003).xlsx]DATOS'!#REF!</xm:f>
            <x14:dxf>
              <font>
                <b/>
                <i val="0"/>
                <color rgb="FFC00000"/>
              </font>
              <fill>
                <patternFill>
                  <bgColor rgb="FFFFC1D6"/>
                </patternFill>
              </fill>
            </x14:dxf>
          </x14:cfRule>
          <x14:cfRule type="cellIs" priority="3659" operator="equal" id="{4FECBEBD-1ADF-40B7-B208-A4814A9CD1E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672" operator="containsText" id="{C25AC093-174B-4C6B-95E8-211710E4C4B3}">
            <xm:f>NOT(ISERROR(SEARCH($G$5,D89)))</xm:f>
            <xm:f>$G$5</xm:f>
            <x14:dxf/>
          </x14:cfRule>
          <xm:sqref>D89</xm:sqref>
        </x14:conditionalFormatting>
        <x14:conditionalFormatting xmlns:xm="http://schemas.microsoft.com/office/excel/2006/main">
          <x14:cfRule type="cellIs" priority="3675" operator="equal" id="{21FA1FF4-0E71-4111-940E-8CCD1939293C}">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73" operator="equal" id="{7CDA4D45-9B9A-463C-B1CA-E863D669C563}">
            <xm:f>'C:\Users\DJS3\AppData\Local\Microsoft\Windows\INetCache\Content.Outlook\JI8JZMX1\[Copia de 18-06-2019 (002) (003).xlsx]DATOS'!#REF!</xm:f>
            <x14:dxf>
              <font>
                <color rgb="FF9C0006"/>
              </font>
            </x14:dxf>
          </x14:cfRule>
          <x14:cfRule type="cellIs" priority="3674" operator="equal" id="{BE4DDFC0-7828-448A-87F8-F7BF31E460AB}">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68" operator="containsText" id="{FD963246-76DB-4B9B-ADAC-BE3D9369B992}">
            <xm:f>NOT(ISERROR(SEARCH($G$5,D89)))</xm:f>
            <xm:f>$G$5</xm:f>
            <x14:dxf/>
          </x14:cfRule>
          <xm:sqref>D89</xm:sqref>
        </x14:conditionalFormatting>
        <x14:conditionalFormatting xmlns:xm="http://schemas.microsoft.com/office/excel/2006/main">
          <x14:cfRule type="cellIs" priority="3671" operator="equal" id="{E15F0E7A-1EAF-4584-8663-7602D1DE6564}">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69" operator="equal" id="{0520FCE2-1725-47BD-B455-394F1D47A093}">
            <xm:f>'C:\Users\DJS3\AppData\Local\Microsoft\Windows\INetCache\Content.Outlook\JI8JZMX1\[Copia de 18-06-2019 (002) (003).xlsx]DATOS'!#REF!</xm:f>
            <x14:dxf>
              <font>
                <color rgb="FF9C0006"/>
              </font>
            </x14:dxf>
          </x14:cfRule>
          <x14:cfRule type="cellIs" priority="3670" operator="equal" id="{6C47C257-0990-425F-B47E-0F5D79675114}">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64" operator="containsText" id="{BD3FE090-1391-4CA2-8CCB-5734853BF6DD}">
            <xm:f>NOT(ISERROR(SEARCH($G$5,D89)))</xm:f>
            <xm:f>$G$5</xm:f>
            <x14:dxf/>
          </x14:cfRule>
          <xm:sqref>D89</xm:sqref>
        </x14:conditionalFormatting>
        <x14:conditionalFormatting xmlns:xm="http://schemas.microsoft.com/office/excel/2006/main">
          <x14:cfRule type="cellIs" priority="3667" operator="equal" id="{AFF25CC8-AFA1-4FFE-BC09-DBC9B7D41477}">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65" operator="equal" id="{21757ACB-9D92-4DD8-9C2D-F69E6069BE94}">
            <xm:f>'C:\Users\DJS3\AppData\Local\Microsoft\Windows\INetCache\Content.Outlook\JI8JZMX1\[Copia de 18-06-2019 (002) (003).xlsx]DATOS'!#REF!</xm:f>
            <x14:dxf>
              <font>
                <color rgb="FF9C0006"/>
              </font>
            </x14:dxf>
          </x14:cfRule>
          <x14:cfRule type="cellIs" priority="3666" operator="equal" id="{A930A51F-8480-4B21-97D9-0EB05864B4A8}">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60" operator="containsText" id="{D2271872-2F35-49F7-A141-E60024021289}">
            <xm:f>NOT(ISERROR(SEARCH($G$5,D89)))</xm:f>
            <xm:f>$G$5</xm:f>
            <x14:dxf/>
          </x14:cfRule>
          <xm:sqref>D89</xm:sqref>
        </x14:conditionalFormatting>
        <x14:conditionalFormatting xmlns:xm="http://schemas.microsoft.com/office/excel/2006/main">
          <x14:cfRule type="cellIs" priority="3663" operator="equal" id="{8C334C67-60DB-4A5A-97BC-72C0613DE869}">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61" operator="equal" id="{46166E93-2FEC-4EF5-AAE4-2BFCABD485AD}">
            <xm:f>'C:\Users\DJS3\AppData\Local\Microsoft\Windows\INetCache\Content.Outlook\JI8JZMX1\[Copia de 18-06-2019 (002) (003).xlsx]DATOS'!#REF!</xm:f>
            <x14:dxf>
              <font>
                <color rgb="FF9C0006"/>
              </font>
            </x14:dxf>
          </x14:cfRule>
          <x14:cfRule type="cellIs" priority="3662" operator="equal" id="{9191741E-9199-42DA-BDD1-6C38D91FAAEA}">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54" operator="containsText" id="{BEFF726F-9F25-4461-B99A-74D42EB72699}">
            <xm:f>NOT(ISERROR(SEARCH($G$5,D89)))</xm:f>
            <xm:f>$G$5</xm:f>
            <x14:dxf/>
          </x14:cfRule>
          <xm:sqref>D89</xm:sqref>
        </x14:conditionalFormatting>
        <x14:conditionalFormatting xmlns:xm="http://schemas.microsoft.com/office/excel/2006/main">
          <x14:cfRule type="cellIs" priority="3657" operator="equal" id="{5FA6D1B2-8F8A-4E33-8E3F-1B7AB94CBA27}">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55" operator="equal" id="{C98F2354-4031-426E-9966-CEB946A82A51}">
            <xm:f>'C:\Users\DJS3\AppData\Local\Microsoft\Windows\INetCache\Content.Outlook\JI8JZMX1\[Copia de 18-06-2019 (002) (003).xlsx]DATOS'!#REF!</xm:f>
            <x14:dxf>
              <font>
                <color rgb="FF9C0006"/>
              </font>
            </x14:dxf>
          </x14:cfRule>
          <x14:cfRule type="cellIs" priority="3656" operator="equal" id="{49090C09-EA20-48F5-857D-904DD770F1B5}">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652" operator="equal" id="{F810AB34-FD54-4E36-BE2A-39D75FA4BABA}">
            <xm:f>'C:\Users\DJS3\AppData\Local\Microsoft\Windows\INetCache\Content.Outlook\JI8JZMX1\[Copia de 18-06-2019 (002) (003).xlsx]DATOS'!#REF!</xm:f>
            <x14:dxf>
              <font>
                <color rgb="FF9C0006"/>
              </font>
            </x14:dxf>
          </x14:cfRule>
          <x14:cfRule type="cellIs" priority="3653" operator="equal" id="{766787AD-2E94-4FC9-A620-18ED0436DEAB}">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650" operator="equal" id="{40BC3A40-6A86-4CC0-AB50-168FFFDF112A}">
            <xm:f>'C:\Users\DJS3\AppData\Local\Microsoft\Windows\INetCache\Content.Outlook\JI8JZMX1\[Copia de 18-06-2019 (002) (003).xlsx]DATOS'!#REF!</xm:f>
            <x14:dxf>
              <font>
                <color rgb="FF9C0006"/>
              </font>
            </x14:dxf>
          </x14:cfRule>
          <x14:cfRule type="cellIs" priority="3651" operator="equal" id="{1ED2A31D-40A2-43A4-B73E-1F1A9F727370}">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632" operator="equal" id="{90EC607D-4B59-45B5-BC3B-BF676D2CD138}">
            <xm:f>'C:\Users\DJS3\AppData\Local\Microsoft\Windows\INetCache\Content.Outlook\JI8JZMX1\[Copia de 18-06-2019 (002) (003).xlsx]DATOS'!#REF!</xm:f>
            <x14:dxf>
              <font>
                <b/>
                <i val="0"/>
                <color rgb="FFC00000"/>
              </font>
              <fill>
                <patternFill>
                  <bgColor rgb="FFFFC1D6"/>
                </patternFill>
              </fill>
            </x14:dxf>
          </x14:cfRule>
          <x14:cfRule type="cellIs" priority="3633" operator="equal" id="{C3CE317E-230C-4879-8EA9-17EF55785B09}">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646" operator="containsText" id="{769303C0-AC2D-44C6-8D53-F779AB764222}">
            <xm:f>NOT(ISERROR(SEARCH($G$5,D89)))</xm:f>
            <xm:f>$G$5</xm:f>
            <x14:dxf/>
          </x14:cfRule>
          <xm:sqref>D89</xm:sqref>
        </x14:conditionalFormatting>
        <x14:conditionalFormatting xmlns:xm="http://schemas.microsoft.com/office/excel/2006/main">
          <x14:cfRule type="cellIs" priority="3649" operator="equal" id="{43228428-0918-4F47-B3D1-C666254669CA}">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47" operator="equal" id="{F7D3BE41-2AE2-470D-BF6B-A4E6C1E3EED8}">
            <xm:f>'C:\Users\DJS3\AppData\Local\Microsoft\Windows\INetCache\Content.Outlook\JI8JZMX1\[Copia de 18-06-2019 (002) (003).xlsx]DATOS'!#REF!</xm:f>
            <x14:dxf>
              <font>
                <color rgb="FF9C0006"/>
              </font>
            </x14:dxf>
          </x14:cfRule>
          <x14:cfRule type="cellIs" priority="3648" operator="equal" id="{6B4FBD42-0C16-410B-A90A-750B1CD782E3}">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42" operator="containsText" id="{603DBB12-4F20-4D85-B266-0616141A2CB1}">
            <xm:f>NOT(ISERROR(SEARCH($G$5,D89)))</xm:f>
            <xm:f>$G$5</xm:f>
            <x14:dxf/>
          </x14:cfRule>
          <xm:sqref>D89</xm:sqref>
        </x14:conditionalFormatting>
        <x14:conditionalFormatting xmlns:xm="http://schemas.microsoft.com/office/excel/2006/main">
          <x14:cfRule type="cellIs" priority="3645" operator="equal" id="{87C343E7-2EED-4263-8B7C-2A48CDA98404}">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43" operator="equal" id="{090DA387-F257-4501-83DE-6A113861CE05}">
            <xm:f>'C:\Users\DJS3\AppData\Local\Microsoft\Windows\INetCache\Content.Outlook\JI8JZMX1\[Copia de 18-06-2019 (002) (003).xlsx]DATOS'!#REF!</xm:f>
            <x14:dxf>
              <font>
                <color rgb="FF9C0006"/>
              </font>
            </x14:dxf>
          </x14:cfRule>
          <x14:cfRule type="cellIs" priority="3644" operator="equal" id="{731A4D88-521C-4259-9CE8-FAC37B021EFC}">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38" operator="containsText" id="{25EE75C1-3420-4317-9596-772FB614E314}">
            <xm:f>NOT(ISERROR(SEARCH($G$5,D89)))</xm:f>
            <xm:f>$G$5</xm:f>
            <x14:dxf/>
          </x14:cfRule>
          <xm:sqref>D89</xm:sqref>
        </x14:conditionalFormatting>
        <x14:conditionalFormatting xmlns:xm="http://schemas.microsoft.com/office/excel/2006/main">
          <x14:cfRule type="cellIs" priority="3641" operator="equal" id="{55C73A1D-4B58-4AD0-A45A-2CE56F6F0D4E}">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39" operator="equal" id="{A8AF8143-4B5D-457A-A14A-4827EBF3A4B9}">
            <xm:f>'C:\Users\DJS3\AppData\Local\Microsoft\Windows\INetCache\Content.Outlook\JI8JZMX1\[Copia de 18-06-2019 (002) (003).xlsx]DATOS'!#REF!</xm:f>
            <x14:dxf>
              <font>
                <color rgb="FF9C0006"/>
              </font>
            </x14:dxf>
          </x14:cfRule>
          <x14:cfRule type="cellIs" priority="3640" operator="equal" id="{3419E171-A97B-45F1-8677-7C75395E87C3}">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34" operator="containsText" id="{5151E564-F887-4C4E-8D1E-195C318007CD}">
            <xm:f>NOT(ISERROR(SEARCH($G$5,D89)))</xm:f>
            <xm:f>$G$5</xm:f>
            <x14:dxf/>
          </x14:cfRule>
          <xm:sqref>D89</xm:sqref>
        </x14:conditionalFormatting>
        <x14:conditionalFormatting xmlns:xm="http://schemas.microsoft.com/office/excel/2006/main">
          <x14:cfRule type="cellIs" priority="3637" operator="equal" id="{1A390F22-C2D5-4908-ADF3-CB5AA085B85A}">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35" operator="equal" id="{CE632FAB-1BAD-4B17-98D4-5A5AF7A51BA2}">
            <xm:f>'C:\Users\DJS3\AppData\Local\Microsoft\Windows\INetCache\Content.Outlook\JI8JZMX1\[Copia de 18-06-2019 (002) (003).xlsx]DATOS'!#REF!</xm:f>
            <x14:dxf>
              <font>
                <color rgb="FF9C0006"/>
              </font>
            </x14:dxf>
          </x14:cfRule>
          <x14:cfRule type="cellIs" priority="3636" operator="equal" id="{1252CA25-1715-4E93-9976-D1AC11111FF6}">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630" operator="equal" id="{2615D44F-E10D-46CE-A24A-62853F1B2482}">
            <xm:f>'C:\Users\DJS3\AppData\Local\Microsoft\Windows\INetCache\Content.Outlook\JI8JZMX1\[Copia de 18-06-2019 (002) (003).xlsx]DATOS'!#REF!</xm:f>
            <x14:dxf>
              <font>
                <color rgb="FF9C0006"/>
              </font>
            </x14:dxf>
          </x14:cfRule>
          <x14:cfRule type="cellIs" priority="3631" operator="equal" id="{8D248DD4-6373-4FE4-9802-70466315C4DF}">
            <xm:f>'C:\Users\DJS3\AppData\Local\Microsoft\Windows\INetCache\Content.Outlook\JI8JZMX1\[Copia de 18-06-2019 (002) (003).xlsx]DATOS'!#REF!</xm:f>
            <x14:dxf>
              <font>
                <color auto="1"/>
              </font>
              <fill>
                <patternFill>
                  <bgColor theme="0"/>
                </patternFill>
              </fill>
            </x14:dxf>
          </x14:cfRule>
          <xm:sqref>D95:D96</xm:sqref>
        </x14:conditionalFormatting>
        <x14:conditionalFormatting xmlns:xm="http://schemas.microsoft.com/office/excel/2006/main">
          <x14:cfRule type="containsText" priority="3629" operator="containsText" id="{03D187DC-9459-4F0F-8707-24DE26248F28}">
            <xm:f>NOT(ISERROR(SEARCH('C:\Users\DJS3\AppData\Local\Microsoft\Windows\INetCache\Content.Outlook\JI8JZMX1\[Copia de 18-06-2019 (002) (003).xlsx]DATOS'!#REF!,D95)))</xm:f>
            <xm:f>'C:\Users\DJS3\AppData\Local\Microsoft\Windows\INetCache\Content.Outlook\JI8JZMX1\[Copia de 18-06-2019 (002) (003).xlsx]DATOS'!#REF!</xm:f>
            <x14:dxf/>
          </x14:cfRule>
          <xm:sqref>D95:D96</xm:sqref>
        </x14:conditionalFormatting>
        <x14:conditionalFormatting xmlns:xm="http://schemas.microsoft.com/office/excel/2006/main">
          <x14:cfRule type="cellIs" priority="3628" operator="equal" id="{A8B0AE5D-6365-4B6D-9A3C-15BD779AB7EB}">
            <xm:f>'C:\Users\DJS3\AppData\Local\Microsoft\Windows\INetCache\Content.Outlook\JI8JZMX1\[Copia de 18-06-2019 (002) (003).xlsx]DATOS'!#REF!</xm:f>
            <x14:dxf>
              <font>
                <b/>
                <i val="0"/>
                <color theme="9" tint="-0.24994659260841701"/>
              </font>
            </x14:dxf>
          </x14:cfRule>
          <xm:sqref>D95:D96</xm:sqref>
        </x14:conditionalFormatting>
        <x14:conditionalFormatting xmlns:xm="http://schemas.microsoft.com/office/excel/2006/main">
          <x14:cfRule type="cellIs" priority="3627" operator="equal" id="{D35C6503-C6E0-4CE6-8F80-DA6874854971}">
            <xm:f>'C:\Users\DJS3\AppData\Local\Microsoft\Windows\INetCache\Content.Outlook\JI8JZMX1\[Copia de 18-06-2019 (002) (003).xlsx]DATOS'!#REF!</xm:f>
            <x14:dxf>
              <font>
                <b/>
                <i val="0"/>
                <color theme="9" tint="-0.24994659260841701"/>
              </font>
            </x14:dxf>
          </x14:cfRule>
          <xm:sqref>D95:D96</xm:sqref>
        </x14:conditionalFormatting>
        <x14:conditionalFormatting xmlns:xm="http://schemas.microsoft.com/office/excel/2006/main">
          <x14:cfRule type="cellIs" priority="3626" operator="equal" id="{6247A1B9-B512-4560-8923-335775AEF715}">
            <xm:f>'C:\Users\DJS3\AppData\Local\Microsoft\Windows\INetCache\Content.Outlook\JI8JZMX1\[Copia de 18-06-2019 (002) (003).xlsx]DATOS'!#REF!</xm:f>
            <x14:dxf>
              <font>
                <b/>
                <i val="0"/>
                <color rgb="FFFF0000"/>
              </font>
            </x14:dxf>
          </x14:cfRule>
          <xm:sqref>D95:D96</xm:sqref>
        </x14:conditionalFormatting>
        <x14:conditionalFormatting xmlns:xm="http://schemas.microsoft.com/office/excel/2006/main">
          <x14:cfRule type="cellIs" priority="3625" operator="equal" id="{06E6266F-116A-4EE5-A9D6-A3AA89098FF6}">
            <xm:f>'C:\Users\DJS3\AppData\Local\Microsoft\Windows\INetCache\Content.Outlook\JI8JZMX1\[Copia de 18-06-2019 (002) (003).xlsx]DATOS'!#REF!</xm:f>
            <x14:dxf>
              <font>
                <b/>
                <i val="0"/>
                <color theme="9" tint="-0.24994659260841701"/>
              </font>
            </x14:dxf>
          </x14:cfRule>
          <xm:sqref>D95:D96</xm:sqref>
        </x14:conditionalFormatting>
        <x14:conditionalFormatting xmlns:xm="http://schemas.microsoft.com/office/excel/2006/main">
          <x14:cfRule type="cellIs" priority="3624" operator="equal" id="{E742240C-D699-4F29-BC16-DCD1DB9F29C9}">
            <xm:f>'C:\Users\DJS3\AppData\Local\Microsoft\Windows\INetCache\Content.Outlook\JI8JZMX1\[Copia de 18-06-2019 (002) (003).xlsx]DATOS'!#REF!</xm:f>
            <x14:dxf>
              <font>
                <b/>
                <i val="0"/>
                <color rgb="FFFF0000"/>
              </font>
            </x14:dxf>
          </x14:cfRule>
          <xm:sqref>D95:D96</xm:sqref>
        </x14:conditionalFormatting>
        <x14:conditionalFormatting xmlns:xm="http://schemas.microsoft.com/office/excel/2006/main">
          <x14:cfRule type="cellIs" priority="3623" operator="equal" id="{0768DEF1-9B44-4887-967F-37D66DCC4022}">
            <xm:f>'C:\Users\DJS3\AppData\Local\Microsoft\Windows\INetCache\Content.Outlook\JI8JZMX1\[Copia de 18-06-2019 (002) (003).xlsx]DATOS'!#REF!</xm:f>
            <x14:dxf>
              <font>
                <b/>
                <i val="0"/>
                <color theme="9" tint="-0.24994659260841701"/>
              </font>
            </x14:dxf>
          </x14:cfRule>
          <xm:sqref>D95:D96</xm:sqref>
        </x14:conditionalFormatting>
        <x14:conditionalFormatting xmlns:xm="http://schemas.microsoft.com/office/excel/2006/main">
          <x14:cfRule type="cellIs" priority="3622" operator="equal" id="{8CA00687-84DD-46EC-93F6-2223AFC12FD2}">
            <xm:f>'C:\Users\DJS3\AppData\Local\Microsoft\Windows\INetCache\Content.Outlook\JI8JZMX1\[Copia de 18-06-2019 (002) (003).xlsx]DATOS'!#REF!</xm:f>
            <x14:dxf>
              <font>
                <b/>
                <i val="0"/>
                <color theme="9" tint="-0.24994659260841701"/>
              </font>
            </x14:dxf>
          </x14:cfRule>
          <xm:sqref>D95:D96</xm:sqref>
        </x14:conditionalFormatting>
        <x14:conditionalFormatting xmlns:xm="http://schemas.microsoft.com/office/excel/2006/main">
          <x14:cfRule type="cellIs" priority="3621" operator="equal" id="{ECE8FB4B-0FA2-46DB-B3A3-CBA6D4275286}">
            <xm:f>'C:\Users\DJS3\AppData\Local\Microsoft\Windows\INetCache\Content.Outlook\JI8JZMX1\[Copia de 18-06-2019 (002) (003).xlsx]DATOS'!#REF!</xm:f>
            <x14:dxf>
              <font>
                <b/>
                <i val="0"/>
                <color rgb="FFFF0000"/>
              </font>
            </x14:dxf>
          </x14:cfRule>
          <xm:sqref>D95:D96</xm:sqref>
        </x14:conditionalFormatting>
        <x14:conditionalFormatting xmlns:xm="http://schemas.microsoft.com/office/excel/2006/main">
          <x14:cfRule type="cellIs" priority="3619" operator="equal" id="{61E34BB9-3BCF-4711-8FA3-E7BCCF442F25}">
            <xm:f>'C:\Users\DJS3\AppData\Local\Microsoft\Windows\INetCache\Content.Outlook\JI8JZMX1\[Copia de 18-06-2019 (002) (003).xlsx]DATOS'!#REF!</xm:f>
            <x14:dxf>
              <font>
                <color rgb="FF9C0006"/>
              </font>
            </x14:dxf>
          </x14:cfRule>
          <x14:cfRule type="cellIs" priority="3620" operator="equal" id="{FF64A502-A1FC-4636-9A65-BD5C8FFE7FE6}">
            <xm:f>'C:\Users\DJS3\AppData\Local\Microsoft\Windows\INetCache\Content.Outlook\JI8JZMX1\[Copia de 18-06-2019 (002) (003).xlsx]DATOS'!#REF!</xm:f>
            <x14:dxf>
              <font>
                <color auto="1"/>
              </font>
              <fill>
                <patternFill>
                  <bgColor theme="0"/>
                </patternFill>
              </fill>
            </x14:dxf>
          </x14:cfRule>
          <xm:sqref>D98:D106</xm:sqref>
        </x14:conditionalFormatting>
        <x14:conditionalFormatting xmlns:xm="http://schemas.microsoft.com/office/excel/2006/main">
          <x14:cfRule type="containsText" priority="3618" operator="containsText" id="{ADC80CAB-54D1-4825-B43C-B652EB56BBF4}">
            <xm:f>NOT(ISERROR(SEARCH('C:\Users\DJS3\AppData\Local\Microsoft\Windows\INetCache\Content.Outlook\JI8JZMX1\[Copia de 18-06-2019 (002) (003).xlsx]DATOS'!#REF!,D98)))</xm:f>
            <xm:f>'C:\Users\DJS3\AppData\Local\Microsoft\Windows\INetCache\Content.Outlook\JI8JZMX1\[Copia de 18-06-2019 (002) (003).xlsx]DATOS'!#REF!</xm:f>
            <x14:dxf/>
          </x14:cfRule>
          <xm:sqref>D98:D106</xm:sqref>
        </x14:conditionalFormatting>
        <x14:conditionalFormatting xmlns:xm="http://schemas.microsoft.com/office/excel/2006/main">
          <x14:cfRule type="cellIs" priority="3617" operator="equal" id="{73467F28-950E-473A-B31A-F3AF499A22DE}">
            <xm:f>'C:\Users\DJS3\AppData\Local\Microsoft\Windows\INetCache\Content.Outlook\JI8JZMX1\[Copia de 18-06-2019 (002) (003).xlsx]DATOS'!#REF!</xm:f>
            <x14:dxf>
              <font>
                <b/>
                <i val="0"/>
                <color theme="9" tint="-0.24994659260841701"/>
              </font>
            </x14:dxf>
          </x14:cfRule>
          <xm:sqref>D98:D106 D157:D166</xm:sqref>
        </x14:conditionalFormatting>
        <x14:conditionalFormatting xmlns:xm="http://schemas.microsoft.com/office/excel/2006/main">
          <x14:cfRule type="cellIs" priority="3616" operator="equal" id="{A5639984-D3CE-4F49-9713-CC8C6D544097}">
            <xm:f>'C:\Users\DJS3\AppData\Local\Microsoft\Windows\INetCache\Content.Outlook\JI8JZMX1\[Copia de 18-06-2019 (002) (003).xlsx]DATOS'!#REF!</xm:f>
            <x14:dxf>
              <font>
                <b/>
                <i val="0"/>
                <color theme="9" tint="-0.24994659260841701"/>
              </font>
            </x14:dxf>
          </x14:cfRule>
          <xm:sqref>D98:D106</xm:sqref>
        </x14:conditionalFormatting>
        <x14:conditionalFormatting xmlns:xm="http://schemas.microsoft.com/office/excel/2006/main">
          <x14:cfRule type="cellIs" priority="3615" operator="equal" id="{952E1150-1E18-4E42-9612-65048D992AAE}">
            <xm:f>'C:\Users\DJS3\AppData\Local\Microsoft\Windows\INetCache\Content.Outlook\JI8JZMX1\[Copia de 18-06-2019 (002) (003).xlsx]DATOS'!#REF!</xm:f>
            <x14:dxf>
              <font>
                <b/>
                <i val="0"/>
                <color rgb="FFFF0000"/>
              </font>
            </x14:dxf>
          </x14:cfRule>
          <xm:sqref>D98:D106 D157:D166</xm:sqref>
        </x14:conditionalFormatting>
        <x14:conditionalFormatting xmlns:xm="http://schemas.microsoft.com/office/excel/2006/main">
          <x14:cfRule type="cellIs" priority="3614" operator="equal" id="{56CF9B60-81A7-4C1A-9609-2D5FC252CB29}">
            <xm:f>'C:\Users\DJS3\AppData\Local\Microsoft\Windows\INetCache\Content.Outlook\JI8JZMX1\[Copia de 18-06-2019 (002) (003).xlsx]DATOS'!#REF!</xm:f>
            <x14:dxf>
              <font>
                <b/>
                <i val="0"/>
                <color theme="9" tint="-0.24994659260841701"/>
              </font>
            </x14:dxf>
          </x14:cfRule>
          <xm:sqref>D98:D106</xm:sqref>
        </x14:conditionalFormatting>
        <x14:conditionalFormatting xmlns:xm="http://schemas.microsoft.com/office/excel/2006/main">
          <x14:cfRule type="cellIs" priority="3613" operator="equal" id="{DFFAC748-CA3A-4EF6-BE50-2FBC13489D09}">
            <xm:f>'C:\Users\DJS3\AppData\Local\Microsoft\Windows\INetCache\Content.Outlook\JI8JZMX1\[Copia de 18-06-2019 (002) (003).xlsx]DATOS'!#REF!</xm:f>
            <x14:dxf>
              <font>
                <b/>
                <i val="0"/>
                <color rgb="FFFF0000"/>
              </font>
            </x14:dxf>
          </x14:cfRule>
          <xm:sqref>D98:D106</xm:sqref>
        </x14:conditionalFormatting>
        <x14:conditionalFormatting xmlns:xm="http://schemas.microsoft.com/office/excel/2006/main">
          <x14:cfRule type="cellIs" priority="3612" operator="equal" id="{4D435FAB-FFD0-4F65-A25C-B2C52FE4A16D}">
            <xm:f>'C:\Users\DJS3\AppData\Local\Microsoft\Windows\INetCache\Content.Outlook\JI8JZMX1\[Copia de 18-06-2019 (002) (003).xlsx]DATOS'!#REF!</xm:f>
            <x14:dxf>
              <font>
                <b/>
                <i val="0"/>
                <color theme="9" tint="-0.24994659260841701"/>
              </font>
            </x14:dxf>
          </x14:cfRule>
          <xm:sqref>D98:D106</xm:sqref>
        </x14:conditionalFormatting>
        <x14:conditionalFormatting xmlns:xm="http://schemas.microsoft.com/office/excel/2006/main">
          <x14:cfRule type="cellIs" priority="3611" operator="equal" id="{21836B96-F55B-4767-974A-F04E773D0EF0}">
            <xm:f>'C:\Users\DJS3\AppData\Local\Microsoft\Windows\INetCache\Content.Outlook\JI8JZMX1\[Copia de 18-06-2019 (002) (003).xlsx]DATOS'!#REF!</xm:f>
            <x14:dxf>
              <font>
                <b/>
                <i val="0"/>
                <color theme="9" tint="-0.24994659260841701"/>
              </font>
            </x14:dxf>
          </x14:cfRule>
          <xm:sqref>D98:D106</xm:sqref>
        </x14:conditionalFormatting>
        <x14:conditionalFormatting xmlns:xm="http://schemas.microsoft.com/office/excel/2006/main">
          <x14:cfRule type="cellIs" priority="3610" operator="equal" id="{E21FF285-883B-4DC4-87F3-D2B2635E7844}">
            <xm:f>'C:\Users\DJS3\AppData\Local\Microsoft\Windows\INetCache\Content.Outlook\JI8JZMX1\[Copia de 18-06-2019 (002) (003).xlsx]DATOS'!#REF!</xm:f>
            <x14:dxf>
              <font>
                <b/>
                <i val="0"/>
                <color rgb="FFFF0000"/>
              </font>
            </x14:dxf>
          </x14:cfRule>
          <xm:sqref>D98:D106</xm:sqref>
        </x14:conditionalFormatting>
        <x14:conditionalFormatting xmlns:xm="http://schemas.microsoft.com/office/excel/2006/main">
          <x14:cfRule type="cellIs" priority="3608" operator="equal" id="{48441177-F34D-4A80-9D1F-55575D6FBB69}">
            <xm:f>'C:\Users\DJS3\AppData\Local\Microsoft\Windows\INetCache\Content.Outlook\JI8JZMX1\[Copia de 18-06-2019 (002) (003).xlsx]DATOS'!#REF!</xm:f>
            <x14:dxf>
              <font>
                <color rgb="FF9C0006"/>
              </font>
            </x14:dxf>
          </x14:cfRule>
          <x14:cfRule type="cellIs" priority="3609" operator="equal" id="{330DF28D-5D4A-4A2B-9230-A1DD17D279D3}">
            <xm:f>'C:\Users\DJS3\AppData\Local\Microsoft\Windows\INetCache\Content.Outlook\JI8JZMX1\[Copia de 18-06-2019 (002) (003).xlsx]DATOS'!#REF!</xm:f>
            <x14:dxf>
              <font>
                <color auto="1"/>
              </font>
              <fill>
                <patternFill>
                  <bgColor theme="0"/>
                </patternFill>
              </fill>
            </x14:dxf>
          </x14:cfRule>
          <xm:sqref>D108:D133</xm:sqref>
        </x14:conditionalFormatting>
        <x14:conditionalFormatting xmlns:xm="http://schemas.microsoft.com/office/excel/2006/main">
          <x14:cfRule type="containsText" priority="3607" operator="containsText" id="{F4CAD134-2559-4099-9330-ACDEAFD38D16}">
            <xm:f>NOT(ISERROR(SEARCH('C:\Users\DJS3\AppData\Local\Microsoft\Windows\INetCache\Content.Outlook\JI8JZMX1\[Copia de 18-06-2019 (002) (003).xlsx]DATOS'!#REF!,D108)))</xm:f>
            <xm:f>'C:\Users\DJS3\AppData\Local\Microsoft\Windows\INetCache\Content.Outlook\JI8JZMX1\[Copia de 18-06-2019 (002) (003).xlsx]DATOS'!#REF!</xm:f>
            <x14:dxf/>
          </x14:cfRule>
          <xm:sqref>D108:D133</xm:sqref>
        </x14:conditionalFormatting>
        <x14:conditionalFormatting xmlns:xm="http://schemas.microsoft.com/office/excel/2006/main">
          <x14:cfRule type="cellIs" priority="3606" operator="equal" id="{79113A3B-4BC5-4D10-865B-D81F7A8779DA}">
            <xm:f>'C:\Users\DJS3\AppData\Local\Microsoft\Windows\INetCache\Content.Outlook\JI8JZMX1\[Copia de 18-06-2019 (002) (003).xlsx]DATOS'!#REF!</xm:f>
            <x14:dxf>
              <font>
                <b/>
                <i val="0"/>
                <color theme="9" tint="-0.24994659260841701"/>
              </font>
            </x14:dxf>
          </x14:cfRule>
          <xm:sqref>D108:D133</xm:sqref>
        </x14:conditionalFormatting>
        <x14:conditionalFormatting xmlns:xm="http://schemas.microsoft.com/office/excel/2006/main">
          <x14:cfRule type="cellIs" priority="3605" operator="equal" id="{66573B3E-F3F0-442D-950D-8FABF59E0170}">
            <xm:f>'C:\Users\DJS3\AppData\Local\Microsoft\Windows\INetCache\Content.Outlook\JI8JZMX1\[Copia de 18-06-2019 (002) (003).xlsx]DATOS'!#REF!</xm:f>
            <x14:dxf>
              <font>
                <b/>
                <i val="0"/>
                <color theme="9" tint="-0.24994659260841701"/>
              </font>
            </x14:dxf>
          </x14:cfRule>
          <xm:sqref>D108:D133</xm:sqref>
        </x14:conditionalFormatting>
        <x14:conditionalFormatting xmlns:xm="http://schemas.microsoft.com/office/excel/2006/main">
          <x14:cfRule type="cellIs" priority="3604" operator="equal" id="{8370C897-6C6C-4680-8E52-EB5A5D8AE7CA}">
            <xm:f>'C:\Users\DJS3\AppData\Local\Microsoft\Windows\INetCache\Content.Outlook\JI8JZMX1\[Copia de 18-06-2019 (002) (003).xlsx]DATOS'!#REF!</xm:f>
            <x14:dxf>
              <font>
                <b/>
                <i val="0"/>
                <color rgb="FFFF0000"/>
              </font>
            </x14:dxf>
          </x14:cfRule>
          <xm:sqref>D108:D133</xm:sqref>
        </x14:conditionalFormatting>
        <x14:conditionalFormatting xmlns:xm="http://schemas.microsoft.com/office/excel/2006/main">
          <x14:cfRule type="cellIs" priority="3603" operator="equal" id="{F7F27969-490F-4951-A876-48AEB336535D}">
            <xm:f>'C:\Users\DJS3\AppData\Local\Microsoft\Windows\INetCache\Content.Outlook\JI8JZMX1\[Copia de 18-06-2019 (002) (003).xlsx]DATOS'!#REF!</xm:f>
            <x14:dxf>
              <font>
                <b/>
                <i val="0"/>
                <color theme="9" tint="-0.24994659260841701"/>
              </font>
            </x14:dxf>
          </x14:cfRule>
          <xm:sqref>D108:D133</xm:sqref>
        </x14:conditionalFormatting>
        <x14:conditionalFormatting xmlns:xm="http://schemas.microsoft.com/office/excel/2006/main">
          <x14:cfRule type="cellIs" priority="3602" operator="equal" id="{11C2C48C-6FF9-477A-BBD9-909BD581F7E8}">
            <xm:f>'C:\Users\DJS3\AppData\Local\Microsoft\Windows\INetCache\Content.Outlook\JI8JZMX1\[Copia de 18-06-2019 (002) (003).xlsx]DATOS'!#REF!</xm:f>
            <x14:dxf>
              <font>
                <b/>
                <i val="0"/>
                <color rgb="FFFF0000"/>
              </font>
            </x14:dxf>
          </x14:cfRule>
          <xm:sqref>D108:D133</xm:sqref>
        </x14:conditionalFormatting>
        <x14:conditionalFormatting xmlns:xm="http://schemas.microsoft.com/office/excel/2006/main">
          <x14:cfRule type="cellIs" priority="3601" operator="equal" id="{1A415B6B-B0E4-4054-A3E4-689D9A1803C0}">
            <xm:f>'C:\Users\DJS3\AppData\Local\Microsoft\Windows\INetCache\Content.Outlook\JI8JZMX1\[Copia de 18-06-2019 (002) (003).xlsx]DATOS'!#REF!</xm:f>
            <x14:dxf>
              <font>
                <b/>
                <i val="0"/>
                <color theme="9" tint="-0.24994659260841701"/>
              </font>
            </x14:dxf>
          </x14:cfRule>
          <xm:sqref>D108:D133</xm:sqref>
        </x14:conditionalFormatting>
        <x14:conditionalFormatting xmlns:xm="http://schemas.microsoft.com/office/excel/2006/main">
          <x14:cfRule type="cellIs" priority="3600" operator="equal" id="{88B48415-1AA4-453D-B43A-3A3E0F4CBA9B}">
            <xm:f>'C:\Users\DJS3\AppData\Local\Microsoft\Windows\INetCache\Content.Outlook\JI8JZMX1\[Copia de 18-06-2019 (002) (003).xlsx]DATOS'!#REF!</xm:f>
            <x14:dxf>
              <font>
                <b/>
                <i val="0"/>
                <color theme="9" tint="-0.24994659260841701"/>
              </font>
            </x14:dxf>
          </x14:cfRule>
          <xm:sqref>D108:D133</xm:sqref>
        </x14:conditionalFormatting>
        <x14:conditionalFormatting xmlns:xm="http://schemas.microsoft.com/office/excel/2006/main">
          <x14:cfRule type="cellIs" priority="3599" operator="equal" id="{7B80766B-D77E-43AB-A458-3D0805074654}">
            <xm:f>'C:\Users\DJS3\AppData\Local\Microsoft\Windows\INetCache\Content.Outlook\JI8JZMX1\[Copia de 18-06-2019 (002) (003).xlsx]DATOS'!#REF!</xm:f>
            <x14:dxf>
              <font>
                <b/>
                <i val="0"/>
                <color rgb="FFFF0000"/>
              </font>
            </x14:dxf>
          </x14:cfRule>
          <xm:sqref>D108:D133</xm:sqref>
        </x14:conditionalFormatting>
        <x14:conditionalFormatting xmlns:xm="http://schemas.microsoft.com/office/excel/2006/main">
          <x14:cfRule type="containsText" priority="3596" operator="containsText" id="{35AD6077-4E37-41C9-AE1B-8CBB75E50998}">
            <xm:f>NOT(ISERROR(SEARCH('C:\Users\DJS3\AppData\Local\Microsoft\Windows\INetCache\Content.Outlook\JI8JZMX1\[Copia de 18-06-2019 (002) (003).xlsx]DATOS'!#REF!,D94)))</xm:f>
            <xm:f>'C:\Users\DJS3\AppData\Local\Microsoft\Windows\INetCache\Content.Outlook\JI8JZMX1\[Copia de 18-06-2019 (002) (003).xlsx]DATOS'!#REF!</xm:f>
            <x14:dxf/>
          </x14:cfRule>
          <xm:sqref>D94</xm:sqref>
        </x14:conditionalFormatting>
        <x14:conditionalFormatting xmlns:xm="http://schemas.microsoft.com/office/excel/2006/main">
          <x14:cfRule type="cellIs" priority="3597" operator="equal" id="{2D3EB146-A522-4F9C-A544-BCE26423A5AE}">
            <xm:f>'C:\Users\DJS3\AppData\Local\Microsoft\Windows\INetCache\Content.Outlook\JI8JZMX1\[Copia de 18-06-2019 (002) (003).xlsx]DATOS'!#REF!</xm:f>
            <x14:dxf>
              <font>
                <color rgb="FF9C0006"/>
              </font>
            </x14:dxf>
          </x14:cfRule>
          <x14:cfRule type="cellIs" priority="3598" operator="equal" id="{EAAC7E06-8895-4880-8D3E-8EFA490FCA62}">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93" operator="containsText" id="{FFA8CAFC-699F-4A01-8087-AB31925AC274}">
            <xm:f>NOT(ISERROR(SEARCH('C:\Users\DJS3\AppData\Local\Microsoft\Windows\INetCache\Content.Outlook\JI8JZMX1\[Copia de 18-06-2019 (002) (003).xlsx]DATOS'!#REF!,D94)))</xm:f>
            <xm:f>'C:\Users\DJS3\AppData\Local\Microsoft\Windows\INetCache\Content.Outlook\JI8JZMX1\[Copia de 18-06-2019 (002) (003).xlsx]DATOS'!#REF!</xm:f>
            <x14:dxf/>
          </x14:cfRule>
          <xm:sqref>D94</xm:sqref>
        </x14:conditionalFormatting>
        <x14:conditionalFormatting xmlns:xm="http://schemas.microsoft.com/office/excel/2006/main">
          <x14:cfRule type="cellIs" priority="3594" operator="equal" id="{A08BE707-699F-46AB-B518-7F124664F365}">
            <xm:f>'C:\Users\DJS3\AppData\Local\Microsoft\Windows\INetCache\Content.Outlook\JI8JZMX1\[Copia de 18-06-2019 (002) (003).xlsx]DATOS'!#REF!</xm:f>
            <x14:dxf>
              <font>
                <color rgb="FF9C0006"/>
              </font>
            </x14:dxf>
          </x14:cfRule>
          <x14:cfRule type="cellIs" priority="3595" operator="equal" id="{9419A457-5FCC-4A44-9754-9061389E3408}">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88" operator="containsText" id="{AB6D036B-1E76-4F24-9F92-AC80BE38826A}">
            <xm:f>NOT(ISERROR(SEARCH('C:\Users\DJS3\AppData\Local\Microsoft\Windows\INetCache\Content.Outlook\JI8JZMX1\[Copia de 18-06-2019 (002) (003).xlsx]DATOS'!#REF!,D94)))</xm:f>
            <xm:f>'C:\Users\DJS3\AppData\Local\Microsoft\Windows\INetCache\Content.Outlook\JI8JZMX1\[Copia de 18-06-2019 (002) (003).xlsx]DATOS'!#REF!</xm:f>
            <x14:dxf/>
          </x14:cfRule>
          <xm:sqref>D94</xm:sqref>
        </x14:conditionalFormatting>
        <x14:conditionalFormatting xmlns:xm="http://schemas.microsoft.com/office/excel/2006/main">
          <x14:cfRule type="containsText" priority="3584" operator="containsText" id="{45F8DE95-F59C-4D89-870D-5E2076F03A8D}">
            <xm:f>NOT(ISERROR(SEARCH($G$5,D94)))</xm:f>
            <xm:f>$G$5</xm:f>
            <x14:dxf/>
          </x14:cfRule>
          <xm:sqref>D94</xm:sqref>
        </x14:conditionalFormatting>
        <x14:conditionalFormatting xmlns:xm="http://schemas.microsoft.com/office/excel/2006/main">
          <x14:cfRule type="cellIs" priority="3587" operator="equal" id="{BE73FB75-2102-408B-BD43-BD697B6267B1}">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85" operator="equal" id="{E78E0E8D-BD0D-4E6D-BB02-99778D3055A6}">
            <xm:f>'C:\Users\DJS3\AppData\Local\Microsoft\Windows\INetCache\Content.Outlook\JI8JZMX1\[Copia de 18-06-2019 (002) (003).xlsx]DATOS'!#REF!</xm:f>
            <x14:dxf>
              <font>
                <color rgb="FF9C0006"/>
              </font>
            </x14:dxf>
          </x14:cfRule>
          <x14:cfRule type="cellIs" priority="3586" operator="equal" id="{6922A784-4D18-452F-96AC-46DC49D5E9F0}">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92" operator="containsText" id="{4DFD07A0-47BA-4400-A752-22C23E5C1368}">
            <xm:f>NOT(ISERROR(SEARCH(#REF!,D94)))</xm:f>
            <xm:f>#REF!</xm:f>
            <x14:dxf/>
          </x14:cfRule>
          <xm:sqref>D94</xm:sqref>
        </x14:conditionalFormatting>
        <x14:conditionalFormatting xmlns:xm="http://schemas.microsoft.com/office/excel/2006/main">
          <x14:cfRule type="cellIs" priority="3582" operator="equal" id="{82B1684C-5CAB-47D0-A17E-E604EA3E73CC}">
            <xm:f>'C:\Users\DJS3\AppData\Local\Microsoft\Windows\INetCache\Content.Outlook\JI8JZMX1\[Copia de 18-06-2019 (002) (003).xlsx]DATOS'!#REF!</xm:f>
            <x14:dxf>
              <font>
                <color rgb="FF9C0006"/>
              </font>
            </x14:dxf>
          </x14:cfRule>
          <x14:cfRule type="cellIs" priority="3583" operator="equal" id="{B108422F-D0A3-4570-BB71-A7CD95284C16}">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ellIs" priority="3580" operator="equal" id="{D9CEF1D8-BA95-497F-AD58-CB8E91CD45FD}">
            <xm:f>'C:\Users\DJS3\AppData\Local\Microsoft\Windows\INetCache\Content.Outlook\JI8JZMX1\[Copia de 18-06-2019 (002) (003).xlsx]DATOS'!#REF!</xm:f>
            <x14:dxf>
              <font>
                <color rgb="FF9C0006"/>
              </font>
            </x14:dxf>
          </x14:cfRule>
          <x14:cfRule type="cellIs" priority="3581" operator="equal" id="{5B03EFAC-CF87-4DF5-A817-4CF6B6F52491}">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ellIs" priority="3562" operator="equal" id="{CC9E5767-5901-47E0-8D26-FE002BC203EF}">
            <xm:f>'C:\Users\DJS3\AppData\Local\Microsoft\Windows\INetCache\Content.Outlook\JI8JZMX1\[Copia de 18-06-2019 (002) (003).xlsx]DATOS'!#REF!</xm:f>
            <x14:dxf>
              <font>
                <b/>
                <i val="0"/>
                <color rgb="FFC00000"/>
              </font>
              <fill>
                <patternFill>
                  <bgColor rgb="FFFFC1D6"/>
                </patternFill>
              </fill>
            </x14:dxf>
          </x14:cfRule>
          <x14:cfRule type="cellIs" priority="3563" operator="equal" id="{12A172A6-55B5-4673-B6CD-228D1E440A9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576" operator="containsText" id="{3DBFFB27-4F14-46B1-B652-29ED001A979A}">
            <xm:f>NOT(ISERROR(SEARCH($G$5,D94)))</xm:f>
            <xm:f>$G$5</xm:f>
            <x14:dxf/>
          </x14:cfRule>
          <xm:sqref>D94</xm:sqref>
        </x14:conditionalFormatting>
        <x14:conditionalFormatting xmlns:xm="http://schemas.microsoft.com/office/excel/2006/main">
          <x14:cfRule type="cellIs" priority="3579" operator="equal" id="{4489A80C-A4B4-4E7B-8B64-592337477ABB}">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77" operator="equal" id="{96B00561-A5F2-4000-8B88-6D758DE3DCA6}">
            <xm:f>'C:\Users\DJS3\AppData\Local\Microsoft\Windows\INetCache\Content.Outlook\JI8JZMX1\[Copia de 18-06-2019 (002) (003).xlsx]DATOS'!#REF!</xm:f>
            <x14:dxf>
              <font>
                <color rgb="FF9C0006"/>
              </font>
            </x14:dxf>
          </x14:cfRule>
          <x14:cfRule type="cellIs" priority="3578" operator="equal" id="{7A09B616-1217-4B34-8B39-AEC7DD1BBD63}">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72" operator="containsText" id="{46C42069-E5C3-4557-8647-977BBE460F48}">
            <xm:f>NOT(ISERROR(SEARCH($G$5,D94)))</xm:f>
            <xm:f>$G$5</xm:f>
            <x14:dxf/>
          </x14:cfRule>
          <xm:sqref>D94</xm:sqref>
        </x14:conditionalFormatting>
        <x14:conditionalFormatting xmlns:xm="http://schemas.microsoft.com/office/excel/2006/main">
          <x14:cfRule type="cellIs" priority="3575" operator="equal" id="{C7C094F1-BFEE-48EC-B884-0A1AC8E3C8D5}">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73" operator="equal" id="{BA5A1D93-FF73-4992-A9BA-DFA06E2592B5}">
            <xm:f>'C:\Users\DJS3\AppData\Local\Microsoft\Windows\INetCache\Content.Outlook\JI8JZMX1\[Copia de 18-06-2019 (002) (003).xlsx]DATOS'!#REF!</xm:f>
            <x14:dxf>
              <font>
                <color rgb="FF9C0006"/>
              </font>
            </x14:dxf>
          </x14:cfRule>
          <x14:cfRule type="cellIs" priority="3574" operator="equal" id="{3F34F50B-D732-4B42-ABBD-C28DD10EF201}">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68" operator="containsText" id="{D6C0F2AD-DB32-45D6-BCC2-760580D5DBA5}">
            <xm:f>NOT(ISERROR(SEARCH($G$5,D94)))</xm:f>
            <xm:f>$G$5</xm:f>
            <x14:dxf/>
          </x14:cfRule>
          <xm:sqref>D94</xm:sqref>
        </x14:conditionalFormatting>
        <x14:conditionalFormatting xmlns:xm="http://schemas.microsoft.com/office/excel/2006/main">
          <x14:cfRule type="cellIs" priority="3571" operator="equal" id="{D62B4874-2231-4D87-A0BE-88E9073C899B}">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69" operator="equal" id="{6522176F-9D4C-402A-8376-C32607AA6B6D}">
            <xm:f>'C:\Users\DJS3\AppData\Local\Microsoft\Windows\INetCache\Content.Outlook\JI8JZMX1\[Copia de 18-06-2019 (002) (003).xlsx]DATOS'!#REF!</xm:f>
            <x14:dxf>
              <font>
                <color rgb="FF9C0006"/>
              </font>
            </x14:dxf>
          </x14:cfRule>
          <x14:cfRule type="cellIs" priority="3570" operator="equal" id="{77921BF3-A7CF-4A8F-9D1B-16A7C1C8038E}">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64" operator="containsText" id="{C0490DDB-1DC2-4AE0-AAA7-C5C0C10D8E44}">
            <xm:f>NOT(ISERROR(SEARCH($G$5,D94)))</xm:f>
            <xm:f>$G$5</xm:f>
            <x14:dxf/>
          </x14:cfRule>
          <xm:sqref>D94</xm:sqref>
        </x14:conditionalFormatting>
        <x14:conditionalFormatting xmlns:xm="http://schemas.microsoft.com/office/excel/2006/main">
          <x14:cfRule type="cellIs" priority="3567" operator="equal" id="{88933DE7-06DC-4AAE-985E-C32ACC4D9BA9}">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65" operator="equal" id="{002583E2-143C-4BDB-BC93-4D358913D559}">
            <xm:f>'C:\Users\DJS3\AppData\Local\Microsoft\Windows\INetCache\Content.Outlook\JI8JZMX1\[Copia de 18-06-2019 (002) (003).xlsx]DATOS'!#REF!</xm:f>
            <x14:dxf>
              <font>
                <color rgb="FF9C0006"/>
              </font>
            </x14:dxf>
          </x14:cfRule>
          <x14:cfRule type="cellIs" priority="3566" operator="equal" id="{F24ACAA3-AE24-465D-8790-96F4463EE1DB}">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ellIs" priority="3560" operator="equal" id="{654B500A-322F-4E0D-94D8-980AEE3A4EFA}">
            <xm:f>'C:\Users\DJS3\AppData\Local\Microsoft\Windows\INetCache\Content.Outlook\JI8JZMX1\[Copia de 18-06-2019 (002) (003).xlsx]DATOS'!#REF!</xm:f>
            <x14:dxf>
              <font>
                <color rgb="FF9C0006"/>
              </font>
            </x14:dxf>
          </x14:cfRule>
          <x14:cfRule type="cellIs" priority="3561" operator="equal" id="{0F511B56-C892-4AB7-9499-0E112B82423B}">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ellIs" priority="3542" operator="equal" id="{DD1373FF-B6AA-4227-A37B-89864BB6D984}">
            <xm:f>'C:\Users\DJS3\AppData\Local\Microsoft\Windows\INetCache\Content.Outlook\JI8JZMX1\[Copia de 18-06-2019 (002) (003).xlsx]DATOS'!#REF!</xm:f>
            <x14:dxf>
              <font>
                <b/>
                <i val="0"/>
                <color rgb="FFC00000"/>
              </font>
              <fill>
                <patternFill>
                  <bgColor rgb="FFFFC1D6"/>
                </patternFill>
              </fill>
            </x14:dxf>
          </x14:cfRule>
          <x14:cfRule type="cellIs" priority="3543" operator="equal" id="{0207DE8F-C634-4897-92CC-0338B9A5EEC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556" operator="containsText" id="{BEDE834E-6C10-4E26-80AA-7009D0672CE1}">
            <xm:f>NOT(ISERROR(SEARCH($G$5,D94)))</xm:f>
            <xm:f>$G$5</xm:f>
            <x14:dxf/>
          </x14:cfRule>
          <xm:sqref>D94</xm:sqref>
        </x14:conditionalFormatting>
        <x14:conditionalFormatting xmlns:xm="http://schemas.microsoft.com/office/excel/2006/main">
          <x14:cfRule type="cellIs" priority="3559" operator="equal" id="{7E88773E-3643-44C4-A95C-60CB86258308}">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57" operator="equal" id="{801AA685-CCDB-4F5C-96F5-AFAEC60AF202}">
            <xm:f>'C:\Users\DJS3\AppData\Local\Microsoft\Windows\INetCache\Content.Outlook\JI8JZMX1\[Copia de 18-06-2019 (002) (003).xlsx]DATOS'!#REF!</xm:f>
            <x14:dxf>
              <font>
                <color rgb="FF9C0006"/>
              </font>
            </x14:dxf>
          </x14:cfRule>
          <x14:cfRule type="cellIs" priority="3558" operator="equal" id="{763409C1-81D3-4FD9-ADB7-14810FF0D95D}">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52" operator="containsText" id="{611C897C-A16B-4EAD-9179-403E10ABA039}">
            <xm:f>NOT(ISERROR(SEARCH($G$5,D94)))</xm:f>
            <xm:f>$G$5</xm:f>
            <x14:dxf/>
          </x14:cfRule>
          <xm:sqref>D94</xm:sqref>
        </x14:conditionalFormatting>
        <x14:conditionalFormatting xmlns:xm="http://schemas.microsoft.com/office/excel/2006/main">
          <x14:cfRule type="cellIs" priority="3555" operator="equal" id="{BBCDF0FD-A386-4012-8B7E-059CD790263D}">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53" operator="equal" id="{66CE5586-ED50-4D77-ABC6-7AF6156B4BF4}">
            <xm:f>'C:\Users\DJS3\AppData\Local\Microsoft\Windows\INetCache\Content.Outlook\JI8JZMX1\[Copia de 18-06-2019 (002) (003).xlsx]DATOS'!#REF!</xm:f>
            <x14:dxf>
              <font>
                <color rgb="FF9C0006"/>
              </font>
            </x14:dxf>
          </x14:cfRule>
          <x14:cfRule type="cellIs" priority="3554" operator="equal" id="{00DA699A-E8B8-4743-96CC-0B796CF484CC}">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48" operator="containsText" id="{A1D64504-5839-4293-80EC-E0C50CB5F4EE}">
            <xm:f>NOT(ISERROR(SEARCH($G$5,D94)))</xm:f>
            <xm:f>$G$5</xm:f>
            <x14:dxf/>
          </x14:cfRule>
          <xm:sqref>D94</xm:sqref>
        </x14:conditionalFormatting>
        <x14:conditionalFormatting xmlns:xm="http://schemas.microsoft.com/office/excel/2006/main">
          <x14:cfRule type="cellIs" priority="3551" operator="equal" id="{DD913E13-2776-46D9-9991-FAF89A0B64D6}">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49" operator="equal" id="{54E67CA4-C302-4712-B4C7-89AB96738C3C}">
            <xm:f>'C:\Users\DJS3\AppData\Local\Microsoft\Windows\INetCache\Content.Outlook\JI8JZMX1\[Copia de 18-06-2019 (002) (003).xlsx]DATOS'!#REF!</xm:f>
            <x14:dxf>
              <font>
                <color rgb="FF9C0006"/>
              </font>
            </x14:dxf>
          </x14:cfRule>
          <x14:cfRule type="cellIs" priority="3550" operator="equal" id="{E2CFF2B5-601A-4018-B96F-0BCC653CD6EA}">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44" operator="containsText" id="{FEA01E13-BDB3-4967-948C-BA1F3183A3BF}">
            <xm:f>NOT(ISERROR(SEARCH($G$5,D94)))</xm:f>
            <xm:f>$G$5</xm:f>
            <x14:dxf/>
          </x14:cfRule>
          <xm:sqref>D94</xm:sqref>
        </x14:conditionalFormatting>
        <x14:conditionalFormatting xmlns:xm="http://schemas.microsoft.com/office/excel/2006/main">
          <x14:cfRule type="cellIs" priority="3547" operator="equal" id="{E6BF83AD-DB86-4C1E-A42E-35B91C15CA59}">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45" operator="equal" id="{596E396E-92F5-4F7B-A6E0-71D93B249096}">
            <xm:f>'C:\Users\DJS3\AppData\Local\Microsoft\Windows\INetCache\Content.Outlook\JI8JZMX1\[Copia de 18-06-2019 (002) (003).xlsx]DATOS'!#REF!</xm:f>
            <x14:dxf>
              <font>
                <color rgb="FF9C0006"/>
              </font>
            </x14:dxf>
          </x14:cfRule>
          <x14:cfRule type="cellIs" priority="3546" operator="equal" id="{B7CB31BE-C7FB-4CBE-8D14-9F04CB7A5D7C}">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ellIs" priority="3540" operator="equal" id="{CA6E0F7D-7322-40DE-ADA5-DB4F0A87A7B9}">
            <xm:f>'C:\Users\DJS3\AppData\Local\Microsoft\Windows\INetCache\Content.Outlook\JI8JZMX1\[Copia de 18-06-2019 (002) (003).xlsx]DATOS'!#REF!</xm:f>
            <x14:dxf>
              <font>
                <color rgb="FF9C0006"/>
              </font>
            </x14:dxf>
          </x14:cfRule>
          <x14:cfRule type="cellIs" priority="3541" operator="equal" id="{D93730F8-0934-42A9-8E12-7D459B49E9B7}">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ellIs" priority="3522" operator="equal" id="{477F8AB1-C2BA-4D0F-9D87-EBCE750E95A0}">
            <xm:f>'C:\Users\DJS3\AppData\Local\Microsoft\Windows\INetCache\Content.Outlook\JI8JZMX1\[Copia de 18-06-2019 (002) (003).xlsx]DATOS'!#REF!</xm:f>
            <x14:dxf>
              <font>
                <b/>
                <i val="0"/>
                <color rgb="FFC00000"/>
              </font>
              <fill>
                <patternFill>
                  <bgColor rgb="FFFFC1D6"/>
                </patternFill>
              </fill>
            </x14:dxf>
          </x14:cfRule>
          <x14:cfRule type="cellIs" priority="3523" operator="equal" id="{23175EE9-7C49-4C23-A428-8EEA516DA9E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536" operator="containsText" id="{E1AD64EC-5D55-4D4E-9331-0DE09A1C0CA4}">
            <xm:f>NOT(ISERROR(SEARCH($G$5,D94)))</xm:f>
            <xm:f>$G$5</xm:f>
            <x14:dxf/>
          </x14:cfRule>
          <xm:sqref>D94</xm:sqref>
        </x14:conditionalFormatting>
        <x14:conditionalFormatting xmlns:xm="http://schemas.microsoft.com/office/excel/2006/main">
          <x14:cfRule type="cellIs" priority="3539" operator="equal" id="{33A67429-6F2C-4052-817C-A39429EBF62F}">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37" operator="equal" id="{9FC11232-39C4-4008-8D86-C0158CCF2B8B}">
            <xm:f>'C:\Users\DJS3\AppData\Local\Microsoft\Windows\INetCache\Content.Outlook\JI8JZMX1\[Copia de 18-06-2019 (002) (003).xlsx]DATOS'!#REF!</xm:f>
            <x14:dxf>
              <font>
                <color rgb="FF9C0006"/>
              </font>
            </x14:dxf>
          </x14:cfRule>
          <x14:cfRule type="cellIs" priority="3538" operator="equal" id="{6638D926-DB84-4B59-AB4D-F022D35C23A1}">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32" operator="containsText" id="{BD0A8132-9AFE-4E6B-A514-C3C15287FE98}">
            <xm:f>NOT(ISERROR(SEARCH($G$5,D94)))</xm:f>
            <xm:f>$G$5</xm:f>
            <x14:dxf/>
          </x14:cfRule>
          <xm:sqref>D94</xm:sqref>
        </x14:conditionalFormatting>
        <x14:conditionalFormatting xmlns:xm="http://schemas.microsoft.com/office/excel/2006/main">
          <x14:cfRule type="cellIs" priority="3535" operator="equal" id="{E4C737CD-0D91-4B4C-8F11-F444498D845B}">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33" operator="equal" id="{6C15842D-6219-4434-A627-0BCF321D8062}">
            <xm:f>'C:\Users\DJS3\AppData\Local\Microsoft\Windows\INetCache\Content.Outlook\JI8JZMX1\[Copia de 18-06-2019 (002) (003).xlsx]DATOS'!#REF!</xm:f>
            <x14:dxf>
              <font>
                <color rgb="FF9C0006"/>
              </font>
            </x14:dxf>
          </x14:cfRule>
          <x14:cfRule type="cellIs" priority="3534" operator="equal" id="{237D77B0-636B-4A91-8262-81C4416C00D7}">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28" operator="containsText" id="{61F77EE0-CD83-48FF-9F72-0094F3E69B69}">
            <xm:f>NOT(ISERROR(SEARCH($G$5,D94)))</xm:f>
            <xm:f>$G$5</xm:f>
            <x14:dxf/>
          </x14:cfRule>
          <xm:sqref>D94</xm:sqref>
        </x14:conditionalFormatting>
        <x14:conditionalFormatting xmlns:xm="http://schemas.microsoft.com/office/excel/2006/main">
          <x14:cfRule type="cellIs" priority="3531" operator="equal" id="{54636C8F-7B53-4638-B2BC-68C7D8DD6B30}">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29" operator="equal" id="{02BFC21A-96F0-4424-A579-A186252752D5}">
            <xm:f>'C:\Users\DJS3\AppData\Local\Microsoft\Windows\INetCache\Content.Outlook\JI8JZMX1\[Copia de 18-06-2019 (002) (003).xlsx]DATOS'!#REF!</xm:f>
            <x14:dxf>
              <font>
                <color rgb="FF9C0006"/>
              </font>
            </x14:dxf>
          </x14:cfRule>
          <x14:cfRule type="cellIs" priority="3530" operator="equal" id="{35654D51-D717-439C-925B-1C48B9CF97B2}">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24" operator="containsText" id="{6CFC20B0-1FEE-490F-A32D-48B55929CF36}">
            <xm:f>NOT(ISERROR(SEARCH($G$5,D94)))</xm:f>
            <xm:f>$G$5</xm:f>
            <x14:dxf/>
          </x14:cfRule>
          <xm:sqref>D94</xm:sqref>
        </x14:conditionalFormatting>
        <x14:conditionalFormatting xmlns:xm="http://schemas.microsoft.com/office/excel/2006/main">
          <x14:cfRule type="cellIs" priority="3527" operator="equal" id="{E1C089DD-B8EC-4493-A930-2B6D54C30231}">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25" operator="equal" id="{E72BD0C5-FF67-47B0-B167-C04B77A5F70C}">
            <xm:f>'C:\Users\DJS3\AppData\Local\Microsoft\Windows\INetCache\Content.Outlook\JI8JZMX1\[Copia de 18-06-2019 (002) (003).xlsx]DATOS'!#REF!</xm:f>
            <x14:dxf>
              <font>
                <color rgb="FF9C0006"/>
              </font>
            </x14:dxf>
          </x14:cfRule>
          <x14:cfRule type="cellIs" priority="3526" operator="equal" id="{5D8F11EA-B318-4358-8BC7-083436196AE0}">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19" operator="containsText" id="{F007BD98-0BA7-4F3C-B2DC-C538919163C5}">
            <xm:f>NOT(ISERROR(SEARCH('C:\Users\DJS3\AppData\Local\Microsoft\Windows\INetCache\Content.Outlook\JI8JZMX1\[Copia de 18-06-2019 (002) (003).xlsx]DATOS'!#REF!,D97)))</xm:f>
            <xm:f>'C:\Users\DJS3\AppData\Local\Microsoft\Windows\INetCache\Content.Outlook\JI8JZMX1\[Copia de 18-06-2019 (002) (003).xlsx]DATOS'!#REF!</xm:f>
            <x14:dxf/>
          </x14:cfRule>
          <xm:sqref>D97</xm:sqref>
        </x14:conditionalFormatting>
        <x14:conditionalFormatting xmlns:xm="http://schemas.microsoft.com/office/excel/2006/main">
          <x14:cfRule type="cellIs" priority="3520" operator="equal" id="{DD8BA840-C0CE-445D-BD79-A504BD3EFFDB}">
            <xm:f>'C:\Users\DJS3\AppData\Local\Microsoft\Windows\INetCache\Content.Outlook\JI8JZMX1\[Copia de 18-06-2019 (002) (003).xlsx]DATOS'!#REF!</xm:f>
            <x14:dxf>
              <font>
                <color rgb="FF9C0006"/>
              </font>
            </x14:dxf>
          </x14:cfRule>
          <x14:cfRule type="cellIs" priority="3521" operator="equal" id="{033E0433-A7EB-4028-99B0-E3EAC5B1BAC4}">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516" operator="containsText" id="{A04A514C-0150-4AB1-9AEB-2465E07696A0}">
            <xm:f>NOT(ISERROR(SEARCH('C:\Users\DJS3\AppData\Local\Microsoft\Windows\INetCache\Content.Outlook\JI8JZMX1\[Copia de 18-06-2019 (002) (003).xlsx]DATOS'!#REF!,D97)))</xm:f>
            <xm:f>'C:\Users\DJS3\AppData\Local\Microsoft\Windows\INetCache\Content.Outlook\JI8JZMX1\[Copia de 18-06-2019 (002) (003).xlsx]DATOS'!#REF!</xm:f>
            <x14:dxf/>
          </x14:cfRule>
          <xm:sqref>D97</xm:sqref>
        </x14:conditionalFormatting>
        <x14:conditionalFormatting xmlns:xm="http://schemas.microsoft.com/office/excel/2006/main">
          <x14:cfRule type="cellIs" priority="3517" operator="equal" id="{68E25449-E7EE-4CDF-8D09-D2450BAB2DF3}">
            <xm:f>'C:\Users\DJS3\AppData\Local\Microsoft\Windows\INetCache\Content.Outlook\JI8JZMX1\[Copia de 18-06-2019 (002) (003).xlsx]DATOS'!#REF!</xm:f>
            <x14:dxf>
              <font>
                <color rgb="FF9C0006"/>
              </font>
            </x14:dxf>
          </x14:cfRule>
          <x14:cfRule type="cellIs" priority="3518" operator="equal" id="{45589E31-73D4-41A2-8376-1F125F87C17E}">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511" operator="containsText" id="{02C25B90-6E7E-4A1B-8D88-1FE19214AA96}">
            <xm:f>NOT(ISERROR(SEARCH('C:\Users\DJS3\AppData\Local\Microsoft\Windows\INetCache\Content.Outlook\JI8JZMX1\[Copia de 18-06-2019 (002) (003).xlsx]DATOS'!#REF!,D97)))</xm:f>
            <xm:f>'C:\Users\DJS3\AppData\Local\Microsoft\Windows\INetCache\Content.Outlook\JI8JZMX1\[Copia de 18-06-2019 (002) (003).xlsx]DATOS'!#REF!</xm:f>
            <x14:dxf/>
          </x14:cfRule>
          <xm:sqref>D97</xm:sqref>
        </x14:conditionalFormatting>
        <x14:conditionalFormatting xmlns:xm="http://schemas.microsoft.com/office/excel/2006/main">
          <x14:cfRule type="containsText" priority="3507" operator="containsText" id="{2769D0DD-A6E7-43D7-BFBB-D59F1B6A3814}">
            <xm:f>NOT(ISERROR(SEARCH($G$5,D97)))</xm:f>
            <xm:f>$G$5</xm:f>
            <x14:dxf/>
          </x14:cfRule>
          <xm:sqref>D97</xm:sqref>
        </x14:conditionalFormatting>
        <x14:conditionalFormatting xmlns:xm="http://schemas.microsoft.com/office/excel/2006/main">
          <x14:cfRule type="cellIs" priority="3510" operator="equal" id="{CB76E9C0-AF06-4524-9F08-CD14E789E808}">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508" operator="equal" id="{A607ECE0-40EA-43BB-B27E-3A8FDCD9D7D1}">
            <xm:f>'C:\Users\DJS3\AppData\Local\Microsoft\Windows\INetCache\Content.Outlook\JI8JZMX1\[Copia de 18-06-2019 (002) (003).xlsx]DATOS'!#REF!</xm:f>
            <x14:dxf>
              <font>
                <color rgb="FF9C0006"/>
              </font>
            </x14:dxf>
          </x14:cfRule>
          <x14:cfRule type="cellIs" priority="3509" operator="equal" id="{D311128A-0435-40A3-88EA-9EE06AEDDA88}">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515" operator="containsText" id="{F11B88BB-78CA-487C-9640-49D0772E40E8}">
            <xm:f>NOT(ISERROR(SEARCH(#REF!,D97)))</xm:f>
            <xm:f>#REF!</xm:f>
            <x14:dxf/>
          </x14:cfRule>
          <xm:sqref>D97</xm:sqref>
        </x14:conditionalFormatting>
        <x14:conditionalFormatting xmlns:xm="http://schemas.microsoft.com/office/excel/2006/main">
          <x14:cfRule type="cellIs" priority="3505" operator="equal" id="{38ABDD0E-C1EC-4363-8049-E18F0E0B9FBF}">
            <xm:f>'C:\Users\DJS3\AppData\Local\Microsoft\Windows\INetCache\Content.Outlook\JI8JZMX1\[Copia de 18-06-2019 (002) (003).xlsx]DATOS'!#REF!</xm:f>
            <x14:dxf>
              <font>
                <color rgb="FF9C0006"/>
              </font>
            </x14:dxf>
          </x14:cfRule>
          <x14:cfRule type="cellIs" priority="3506" operator="equal" id="{82F5935E-F9B3-4C28-BD10-930D4ECCF856}">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ellIs" priority="3503" operator="equal" id="{F4EF4D1A-4E1C-4DA9-B925-6947F94D78A0}">
            <xm:f>'C:\Users\DJS3\AppData\Local\Microsoft\Windows\INetCache\Content.Outlook\JI8JZMX1\[Copia de 18-06-2019 (002) (003).xlsx]DATOS'!#REF!</xm:f>
            <x14:dxf>
              <font>
                <color rgb="FF9C0006"/>
              </font>
            </x14:dxf>
          </x14:cfRule>
          <x14:cfRule type="cellIs" priority="3504" operator="equal" id="{E4138239-8397-4752-911E-BC7787C93023}">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ellIs" priority="3485" operator="equal" id="{FE0D9DE7-DAE1-4B28-B2DB-919E30A3662D}">
            <xm:f>'C:\Users\DJS3\AppData\Local\Microsoft\Windows\INetCache\Content.Outlook\JI8JZMX1\[Copia de 18-06-2019 (002) (003).xlsx]DATOS'!#REF!</xm:f>
            <x14:dxf>
              <font>
                <b/>
                <i val="0"/>
                <color rgb="FFC00000"/>
              </font>
              <fill>
                <patternFill>
                  <bgColor rgb="FFFFC1D6"/>
                </patternFill>
              </fill>
            </x14:dxf>
          </x14:cfRule>
          <x14:cfRule type="cellIs" priority="3486" operator="equal" id="{7F027FD2-6AAE-4E2F-9885-2F2558CFA60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499" operator="containsText" id="{F9FC44F3-3ED6-4B51-8A74-5F8EF6F19FFD}">
            <xm:f>NOT(ISERROR(SEARCH($G$5,D97)))</xm:f>
            <xm:f>$G$5</xm:f>
            <x14:dxf/>
          </x14:cfRule>
          <xm:sqref>D97</xm:sqref>
        </x14:conditionalFormatting>
        <x14:conditionalFormatting xmlns:xm="http://schemas.microsoft.com/office/excel/2006/main">
          <x14:cfRule type="cellIs" priority="3502" operator="equal" id="{AC02DAD8-5265-48F8-8FE0-7217650EC0FC}">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500" operator="equal" id="{5EFF6700-CC27-4885-BDB9-9F7AC729A22A}">
            <xm:f>'C:\Users\DJS3\AppData\Local\Microsoft\Windows\INetCache\Content.Outlook\JI8JZMX1\[Copia de 18-06-2019 (002) (003).xlsx]DATOS'!#REF!</xm:f>
            <x14:dxf>
              <font>
                <color rgb="FF9C0006"/>
              </font>
            </x14:dxf>
          </x14:cfRule>
          <x14:cfRule type="cellIs" priority="3501" operator="equal" id="{78B03295-43C5-42F6-BE02-95FCFAD1FCE2}">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95" operator="containsText" id="{9001ACBB-325B-4824-94BA-1677F6EB0A7C}">
            <xm:f>NOT(ISERROR(SEARCH($G$5,D97)))</xm:f>
            <xm:f>$G$5</xm:f>
            <x14:dxf/>
          </x14:cfRule>
          <xm:sqref>D97</xm:sqref>
        </x14:conditionalFormatting>
        <x14:conditionalFormatting xmlns:xm="http://schemas.microsoft.com/office/excel/2006/main">
          <x14:cfRule type="cellIs" priority="3498" operator="equal" id="{433C332F-328D-4FC9-A8D6-14CF6B9917F3}">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96" operator="equal" id="{DFF5BE1D-6237-49E6-8315-DE2F6E58CE9B}">
            <xm:f>'C:\Users\DJS3\AppData\Local\Microsoft\Windows\INetCache\Content.Outlook\JI8JZMX1\[Copia de 18-06-2019 (002) (003).xlsx]DATOS'!#REF!</xm:f>
            <x14:dxf>
              <font>
                <color rgb="FF9C0006"/>
              </font>
            </x14:dxf>
          </x14:cfRule>
          <x14:cfRule type="cellIs" priority="3497" operator="equal" id="{699A6451-702B-42D6-9DC7-F737E95B67EC}">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91" operator="containsText" id="{C90A2BCC-4B42-4A85-B698-A9B69055AF65}">
            <xm:f>NOT(ISERROR(SEARCH($G$5,D97)))</xm:f>
            <xm:f>$G$5</xm:f>
            <x14:dxf/>
          </x14:cfRule>
          <xm:sqref>D97</xm:sqref>
        </x14:conditionalFormatting>
        <x14:conditionalFormatting xmlns:xm="http://schemas.microsoft.com/office/excel/2006/main">
          <x14:cfRule type="cellIs" priority="3494" operator="equal" id="{A148CFAA-1C90-4447-A9FB-90AB2BE36A13}">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92" operator="equal" id="{7E1BA99D-2168-4BBB-8560-40F7D5810139}">
            <xm:f>'C:\Users\DJS3\AppData\Local\Microsoft\Windows\INetCache\Content.Outlook\JI8JZMX1\[Copia de 18-06-2019 (002) (003).xlsx]DATOS'!#REF!</xm:f>
            <x14:dxf>
              <font>
                <color rgb="FF9C0006"/>
              </font>
            </x14:dxf>
          </x14:cfRule>
          <x14:cfRule type="cellIs" priority="3493" operator="equal" id="{DBF1E4F9-A5CC-4243-BB19-B587F15B2A5E}">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87" operator="containsText" id="{9D4D53A8-4AA5-47F8-8A47-BDAA34DAE860}">
            <xm:f>NOT(ISERROR(SEARCH($G$5,D97)))</xm:f>
            <xm:f>$G$5</xm:f>
            <x14:dxf/>
          </x14:cfRule>
          <xm:sqref>D97</xm:sqref>
        </x14:conditionalFormatting>
        <x14:conditionalFormatting xmlns:xm="http://schemas.microsoft.com/office/excel/2006/main">
          <x14:cfRule type="cellIs" priority="3490" operator="equal" id="{113CCBB6-7357-4E48-80AD-A05B454EE1D2}">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88" operator="equal" id="{D8D0A1C4-EEB3-4DBD-88CF-4B6C1C999D7E}">
            <xm:f>'C:\Users\DJS3\AppData\Local\Microsoft\Windows\INetCache\Content.Outlook\JI8JZMX1\[Copia de 18-06-2019 (002) (003).xlsx]DATOS'!#REF!</xm:f>
            <x14:dxf>
              <font>
                <color rgb="FF9C0006"/>
              </font>
            </x14:dxf>
          </x14:cfRule>
          <x14:cfRule type="cellIs" priority="3489" operator="equal" id="{C600EF5B-B709-41DC-B690-35A91EC23F10}">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ellIs" priority="3483" operator="equal" id="{8129D9E2-0FE1-4930-A300-CC32034B5595}">
            <xm:f>'C:\Users\DJS3\AppData\Local\Microsoft\Windows\INetCache\Content.Outlook\JI8JZMX1\[Copia de 18-06-2019 (002) (003).xlsx]DATOS'!#REF!</xm:f>
            <x14:dxf>
              <font>
                <color rgb="FF9C0006"/>
              </font>
            </x14:dxf>
          </x14:cfRule>
          <x14:cfRule type="cellIs" priority="3484" operator="equal" id="{7E9604C8-8A3B-4C76-ABAA-D369DCD37B5D}">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ellIs" priority="3465" operator="equal" id="{CF332AAF-3ABB-4195-866F-4EE019E63F03}">
            <xm:f>'C:\Users\DJS3\AppData\Local\Microsoft\Windows\INetCache\Content.Outlook\JI8JZMX1\[Copia de 18-06-2019 (002) (003).xlsx]DATOS'!#REF!</xm:f>
            <x14:dxf>
              <font>
                <b/>
                <i val="0"/>
                <color rgb="FFC00000"/>
              </font>
              <fill>
                <patternFill>
                  <bgColor rgb="FFFFC1D6"/>
                </patternFill>
              </fill>
            </x14:dxf>
          </x14:cfRule>
          <x14:cfRule type="cellIs" priority="3466" operator="equal" id="{F345DE6D-8A3D-4BE9-ACD1-E8075872EA8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479" operator="containsText" id="{722DEB12-D6B7-4DB7-807A-6927FBD1372E}">
            <xm:f>NOT(ISERROR(SEARCH($G$5,D97)))</xm:f>
            <xm:f>$G$5</xm:f>
            <x14:dxf/>
          </x14:cfRule>
          <xm:sqref>D97</xm:sqref>
        </x14:conditionalFormatting>
        <x14:conditionalFormatting xmlns:xm="http://schemas.microsoft.com/office/excel/2006/main">
          <x14:cfRule type="cellIs" priority="3482" operator="equal" id="{C80701F4-67A5-489A-94E8-8A7BC90DAE83}">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80" operator="equal" id="{4C924B8A-BFF2-460F-A49C-8330877EB4D2}">
            <xm:f>'C:\Users\DJS3\AppData\Local\Microsoft\Windows\INetCache\Content.Outlook\JI8JZMX1\[Copia de 18-06-2019 (002) (003).xlsx]DATOS'!#REF!</xm:f>
            <x14:dxf>
              <font>
                <color rgb="FF9C0006"/>
              </font>
            </x14:dxf>
          </x14:cfRule>
          <x14:cfRule type="cellIs" priority="3481" operator="equal" id="{7C1277D6-6D06-46B6-8B66-D5C9CFEA34B3}">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75" operator="containsText" id="{D0615103-FE4E-4A6C-9B55-C20164594BAC}">
            <xm:f>NOT(ISERROR(SEARCH($G$5,D97)))</xm:f>
            <xm:f>$G$5</xm:f>
            <x14:dxf/>
          </x14:cfRule>
          <xm:sqref>D97</xm:sqref>
        </x14:conditionalFormatting>
        <x14:conditionalFormatting xmlns:xm="http://schemas.microsoft.com/office/excel/2006/main">
          <x14:cfRule type="cellIs" priority="3478" operator="equal" id="{DD58E592-E82A-4450-B4A5-8FA4BDBAE98A}">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76" operator="equal" id="{5D7FD734-CE66-459B-B194-F9285BD52BAD}">
            <xm:f>'C:\Users\DJS3\AppData\Local\Microsoft\Windows\INetCache\Content.Outlook\JI8JZMX1\[Copia de 18-06-2019 (002) (003).xlsx]DATOS'!#REF!</xm:f>
            <x14:dxf>
              <font>
                <color rgb="FF9C0006"/>
              </font>
            </x14:dxf>
          </x14:cfRule>
          <x14:cfRule type="cellIs" priority="3477" operator="equal" id="{62A9F386-B037-41BC-B035-43C59767963E}">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71" operator="containsText" id="{AFFCCFE8-86BB-4799-ABEA-FE168ADD3D38}">
            <xm:f>NOT(ISERROR(SEARCH($G$5,D97)))</xm:f>
            <xm:f>$G$5</xm:f>
            <x14:dxf/>
          </x14:cfRule>
          <xm:sqref>D97</xm:sqref>
        </x14:conditionalFormatting>
        <x14:conditionalFormatting xmlns:xm="http://schemas.microsoft.com/office/excel/2006/main">
          <x14:cfRule type="cellIs" priority="3474" operator="equal" id="{319D0E74-9E2B-4893-8639-91964B6BBDE1}">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72" operator="equal" id="{F7B26822-9C40-4952-B12C-F0225223ADEB}">
            <xm:f>'C:\Users\DJS3\AppData\Local\Microsoft\Windows\INetCache\Content.Outlook\JI8JZMX1\[Copia de 18-06-2019 (002) (003).xlsx]DATOS'!#REF!</xm:f>
            <x14:dxf>
              <font>
                <color rgb="FF9C0006"/>
              </font>
            </x14:dxf>
          </x14:cfRule>
          <x14:cfRule type="cellIs" priority="3473" operator="equal" id="{994A0C13-A8C8-445B-84DE-5478CC32AA0D}">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67" operator="containsText" id="{299AA62B-8365-4AFA-84AB-50A3D05BB392}">
            <xm:f>NOT(ISERROR(SEARCH($G$5,D97)))</xm:f>
            <xm:f>$G$5</xm:f>
            <x14:dxf/>
          </x14:cfRule>
          <xm:sqref>D97</xm:sqref>
        </x14:conditionalFormatting>
        <x14:conditionalFormatting xmlns:xm="http://schemas.microsoft.com/office/excel/2006/main">
          <x14:cfRule type="cellIs" priority="3470" operator="equal" id="{BADAC687-3478-4D12-B67F-4A9AD5FE2E89}">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68" operator="equal" id="{CE1AE3A7-6173-442C-9B82-E43FFF9C51A0}">
            <xm:f>'C:\Users\DJS3\AppData\Local\Microsoft\Windows\INetCache\Content.Outlook\JI8JZMX1\[Copia de 18-06-2019 (002) (003).xlsx]DATOS'!#REF!</xm:f>
            <x14:dxf>
              <font>
                <color rgb="FF9C0006"/>
              </font>
            </x14:dxf>
          </x14:cfRule>
          <x14:cfRule type="cellIs" priority="3469" operator="equal" id="{5B25C93B-BC1A-424D-B95F-EE46A6D1FFAF}">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ellIs" priority="3463" operator="equal" id="{EF0C10B2-F80A-4295-BF72-7E475C2E05D1}">
            <xm:f>'C:\Users\DJS3\AppData\Local\Microsoft\Windows\INetCache\Content.Outlook\JI8JZMX1\[Copia de 18-06-2019 (002) (003).xlsx]DATOS'!#REF!</xm:f>
            <x14:dxf>
              <font>
                <color rgb="FF9C0006"/>
              </font>
            </x14:dxf>
          </x14:cfRule>
          <x14:cfRule type="cellIs" priority="3464" operator="equal" id="{5C2CFBFF-0570-4B55-8A38-31184167EC28}">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ellIs" priority="3445" operator="equal" id="{A6D554E4-8A88-4E63-A3FF-8858D0C99CE4}">
            <xm:f>'C:\Users\DJS3\AppData\Local\Microsoft\Windows\INetCache\Content.Outlook\JI8JZMX1\[Copia de 18-06-2019 (002) (003).xlsx]DATOS'!#REF!</xm:f>
            <x14:dxf>
              <font>
                <b/>
                <i val="0"/>
                <color rgb="FFC00000"/>
              </font>
              <fill>
                <patternFill>
                  <bgColor rgb="FFFFC1D6"/>
                </patternFill>
              </fill>
            </x14:dxf>
          </x14:cfRule>
          <x14:cfRule type="cellIs" priority="3446" operator="equal" id="{914F02A3-735F-4B80-976E-13A5BDB07FC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459" operator="containsText" id="{E4135624-5400-4D85-9C33-EF3E7FF50D02}">
            <xm:f>NOT(ISERROR(SEARCH($G$5,D97)))</xm:f>
            <xm:f>$G$5</xm:f>
            <x14:dxf/>
          </x14:cfRule>
          <xm:sqref>D97</xm:sqref>
        </x14:conditionalFormatting>
        <x14:conditionalFormatting xmlns:xm="http://schemas.microsoft.com/office/excel/2006/main">
          <x14:cfRule type="cellIs" priority="3462" operator="equal" id="{070216B2-D6AC-4F3F-8138-3D70776C9B3F}">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60" operator="equal" id="{E9B042B8-83FA-491F-96C6-285EC9417F39}">
            <xm:f>'C:\Users\DJS3\AppData\Local\Microsoft\Windows\INetCache\Content.Outlook\JI8JZMX1\[Copia de 18-06-2019 (002) (003).xlsx]DATOS'!#REF!</xm:f>
            <x14:dxf>
              <font>
                <color rgb="FF9C0006"/>
              </font>
            </x14:dxf>
          </x14:cfRule>
          <x14:cfRule type="cellIs" priority="3461" operator="equal" id="{E679476E-EDE9-4BDE-905E-9E13ED8ACF04}">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55" operator="containsText" id="{53EBE98C-1BDD-4498-AEF7-F5C3F9ADAAF9}">
            <xm:f>NOT(ISERROR(SEARCH($G$5,D97)))</xm:f>
            <xm:f>$G$5</xm:f>
            <x14:dxf/>
          </x14:cfRule>
          <xm:sqref>D97</xm:sqref>
        </x14:conditionalFormatting>
        <x14:conditionalFormatting xmlns:xm="http://schemas.microsoft.com/office/excel/2006/main">
          <x14:cfRule type="cellIs" priority="3458" operator="equal" id="{255F425F-C6FB-4011-9D4E-B802E4D34B5E}">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56" operator="equal" id="{8BC873EB-BC55-4147-9E11-FF15E6DE9DF8}">
            <xm:f>'C:\Users\DJS3\AppData\Local\Microsoft\Windows\INetCache\Content.Outlook\JI8JZMX1\[Copia de 18-06-2019 (002) (003).xlsx]DATOS'!#REF!</xm:f>
            <x14:dxf>
              <font>
                <color rgb="FF9C0006"/>
              </font>
            </x14:dxf>
          </x14:cfRule>
          <x14:cfRule type="cellIs" priority="3457" operator="equal" id="{744FF6D8-CB6B-4946-A739-0BD5E74144AA}">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51" operator="containsText" id="{8ED0FFF1-7B72-4DBF-8958-2F1974538B2B}">
            <xm:f>NOT(ISERROR(SEARCH($G$5,D97)))</xm:f>
            <xm:f>$G$5</xm:f>
            <x14:dxf/>
          </x14:cfRule>
          <xm:sqref>D97</xm:sqref>
        </x14:conditionalFormatting>
        <x14:conditionalFormatting xmlns:xm="http://schemas.microsoft.com/office/excel/2006/main">
          <x14:cfRule type="cellIs" priority="3454" operator="equal" id="{A6136E41-D8F2-4444-B857-F9BE94B49C24}">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52" operator="equal" id="{C49E83C3-A70E-4FBC-A378-5E20DACC39BC}">
            <xm:f>'C:\Users\DJS3\AppData\Local\Microsoft\Windows\INetCache\Content.Outlook\JI8JZMX1\[Copia de 18-06-2019 (002) (003).xlsx]DATOS'!#REF!</xm:f>
            <x14:dxf>
              <font>
                <color rgb="FF9C0006"/>
              </font>
            </x14:dxf>
          </x14:cfRule>
          <x14:cfRule type="cellIs" priority="3453" operator="equal" id="{7E93560F-8070-4657-ADF8-DA2461D04F87}">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47" operator="containsText" id="{BE620C56-D15D-41E9-9111-BB253340EF0A}">
            <xm:f>NOT(ISERROR(SEARCH($G$5,D97)))</xm:f>
            <xm:f>$G$5</xm:f>
            <x14:dxf/>
          </x14:cfRule>
          <xm:sqref>D97</xm:sqref>
        </x14:conditionalFormatting>
        <x14:conditionalFormatting xmlns:xm="http://schemas.microsoft.com/office/excel/2006/main">
          <x14:cfRule type="cellIs" priority="3450" operator="equal" id="{6D7B47E1-E77D-40BB-A04A-48525C293F68}">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48" operator="equal" id="{1D78DFA9-E545-4CB2-8A62-9C484446B259}">
            <xm:f>'C:\Users\DJS3\AppData\Local\Microsoft\Windows\INetCache\Content.Outlook\JI8JZMX1\[Copia de 18-06-2019 (002) (003).xlsx]DATOS'!#REF!</xm:f>
            <x14:dxf>
              <font>
                <color rgb="FF9C0006"/>
              </font>
            </x14:dxf>
          </x14:cfRule>
          <x14:cfRule type="cellIs" priority="3449" operator="equal" id="{1DF04313-993C-44D2-B5ED-FFEDED69674A}">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42" operator="containsText" id="{CD58C858-0661-4168-B111-FD4CA95C3BDE}">
            <xm:f>NOT(ISERROR(SEARCH('C:\Users\DJS3\AppData\Local\Microsoft\Windows\INetCache\Content.Outlook\JI8JZMX1\[Copia de 18-06-2019 (002) (003).xlsx]DATOS'!#REF!,D107)))</xm:f>
            <xm:f>'C:\Users\DJS3\AppData\Local\Microsoft\Windows\INetCache\Content.Outlook\JI8JZMX1\[Copia de 18-06-2019 (002) (003).xlsx]DATOS'!#REF!</xm:f>
            <x14:dxf/>
          </x14:cfRule>
          <xm:sqref>D107</xm:sqref>
        </x14:conditionalFormatting>
        <x14:conditionalFormatting xmlns:xm="http://schemas.microsoft.com/office/excel/2006/main">
          <x14:cfRule type="cellIs" priority="3443" operator="equal" id="{C3344F9A-005E-4A3D-82B3-53FAE80388A4}">
            <xm:f>'C:\Users\DJS3\AppData\Local\Microsoft\Windows\INetCache\Content.Outlook\JI8JZMX1\[Copia de 18-06-2019 (002) (003).xlsx]DATOS'!#REF!</xm:f>
            <x14:dxf>
              <font>
                <color rgb="FF9C0006"/>
              </font>
            </x14:dxf>
          </x14:cfRule>
          <x14:cfRule type="cellIs" priority="3444" operator="equal" id="{B3CEA564-45F1-49CF-9244-FB9A2497D0AB}">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439" operator="containsText" id="{5F4ED98C-D4E9-4F4A-8748-8886BFE80511}">
            <xm:f>NOT(ISERROR(SEARCH('C:\Users\DJS3\AppData\Local\Microsoft\Windows\INetCache\Content.Outlook\JI8JZMX1\[Copia de 18-06-2019 (002) (003).xlsx]DATOS'!#REF!,D107)))</xm:f>
            <xm:f>'C:\Users\DJS3\AppData\Local\Microsoft\Windows\INetCache\Content.Outlook\JI8JZMX1\[Copia de 18-06-2019 (002) (003).xlsx]DATOS'!#REF!</xm:f>
            <x14:dxf/>
          </x14:cfRule>
          <xm:sqref>D107</xm:sqref>
        </x14:conditionalFormatting>
        <x14:conditionalFormatting xmlns:xm="http://schemas.microsoft.com/office/excel/2006/main">
          <x14:cfRule type="cellIs" priority="3440" operator="equal" id="{3FE541D7-C81C-4F59-B692-47BE48B1AA2C}">
            <xm:f>'C:\Users\DJS3\AppData\Local\Microsoft\Windows\INetCache\Content.Outlook\JI8JZMX1\[Copia de 18-06-2019 (002) (003).xlsx]DATOS'!#REF!</xm:f>
            <x14:dxf>
              <font>
                <color rgb="FF9C0006"/>
              </font>
            </x14:dxf>
          </x14:cfRule>
          <x14:cfRule type="cellIs" priority="3441" operator="equal" id="{2DCAEF24-57B0-48A3-8ADE-745E2FDE2CA9}">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436" operator="containsText" id="{2C4848F1-FBF6-4784-B78D-F9953C550B40}">
            <xm:f>NOT(ISERROR(SEARCH('C:\Users\DJS3\AppData\Local\Microsoft\Windows\INetCache\Content.Outlook\JI8JZMX1\[Copia de 18-06-2019 (002) (003).xlsx]DATOS'!#REF!,D107)))</xm:f>
            <xm:f>'C:\Users\DJS3\AppData\Local\Microsoft\Windows\INetCache\Content.Outlook\JI8JZMX1\[Copia de 18-06-2019 (002) (003).xlsx]DATOS'!#REF!</xm:f>
            <x14:dxf/>
          </x14:cfRule>
          <xm:sqref>D107</xm:sqref>
        </x14:conditionalFormatting>
        <x14:conditionalFormatting xmlns:xm="http://schemas.microsoft.com/office/excel/2006/main">
          <x14:cfRule type="cellIs" priority="3437" operator="equal" id="{211A8E52-C0A5-4461-BE2E-4283FA249A55}">
            <xm:f>'C:\Users\DJS3\AppData\Local\Microsoft\Windows\INetCache\Content.Outlook\JI8JZMX1\[Copia de 18-06-2019 (002) (003).xlsx]DATOS'!#REF!</xm:f>
            <x14:dxf>
              <font>
                <color rgb="FF9C0006"/>
              </font>
            </x14:dxf>
          </x14:cfRule>
          <x14:cfRule type="cellIs" priority="3438" operator="equal" id="{6BD780B6-2078-4B5C-B986-2FF3A815D406}">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431" operator="containsText" id="{DB096D11-94F7-4906-B69D-D6CA2269C43F}">
            <xm:f>NOT(ISERROR(SEARCH('C:\Users\DJS3\AppData\Local\Microsoft\Windows\INetCache\Content.Outlook\JI8JZMX1\[Copia de 18-06-2019 (002) (003).xlsx]DATOS'!#REF!,D107)))</xm:f>
            <xm:f>'C:\Users\DJS3\AppData\Local\Microsoft\Windows\INetCache\Content.Outlook\JI8JZMX1\[Copia de 18-06-2019 (002) (003).xlsx]DATOS'!#REF!</xm:f>
            <x14:dxf/>
          </x14:cfRule>
          <xm:sqref>D107</xm:sqref>
        </x14:conditionalFormatting>
        <x14:conditionalFormatting xmlns:xm="http://schemas.microsoft.com/office/excel/2006/main">
          <x14:cfRule type="containsText" priority="3427" operator="containsText" id="{83AFBA61-008A-48F2-B528-806A732594F1}">
            <xm:f>NOT(ISERROR(SEARCH($G$5,D107)))</xm:f>
            <xm:f>$G$5</xm:f>
            <x14:dxf/>
          </x14:cfRule>
          <xm:sqref>D107</xm:sqref>
        </x14:conditionalFormatting>
        <x14:conditionalFormatting xmlns:xm="http://schemas.microsoft.com/office/excel/2006/main">
          <x14:cfRule type="cellIs" priority="3430" operator="equal" id="{EFF2E69E-021B-4817-9A68-6D11123D1B95}">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428" operator="equal" id="{F67402D3-24FC-40E1-A64A-4AAB12C98306}">
            <xm:f>'C:\Users\DJS3\AppData\Local\Microsoft\Windows\INetCache\Content.Outlook\JI8JZMX1\[Copia de 18-06-2019 (002) (003).xlsx]DATOS'!#REF!</xm:f>
            <x14:dxf>
              <font>
                <color rgb="FF9C0006"/>
              </font>
            </x14:dxf>
          </x14:cfRule>
          <x14:cfRule type="cellIs" priority="3429" operator="equal" id="{44582EB7-D7AA-42EF-822F-9567FE362EEA}">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435" operator="containsText" id="{B91432E2-94A6-4CF8-8AB3-3B15EFAF6F01}">
            <xm:f>NOT(ISERROR(SEARCH(#REF!,D107)))</xm:f>
            <xm:f>#REF!</xm:f>
            <x14:dxf/>
          </x14:cfRule>
          <xm:sqref>D107</xm:sqref>
        </x14:conditionalFormatting>
        <x14:conditionalFormatting xmlns:xm="http://schemas.microsoft.com/office/excel/2006/main">
          <x14:cfRule type="cellIs" priority="3425" operator="equal" id="{3C4C1D9D-16F9-40CD-B973-22BAE827F3EC}">
            <xm:f>'C:\Users\DJS3\AppData\Local\Microsoft\Windows\INetCache\Content.Outlook\JI8JZMX1\[Copia de 18-06-2019 (002) (003).xlsx]DATOS'!#REF!</xm:f>
            <x14:dxf>
              <font>
                <color rgb="FF9C0006"/>
              </font>
            </x14:dxf>
          </x14:cfRule>
          <x14:cfRule type="cellIs" priority="3426" operator="equal" id="{92338A3B-A7E7-493C-A66D-59C257621A8B}">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423" operator="equal" id="{7289CB28-D7EF-4DBD-99BD-7C662FC396B5}">
            <xm:f>'C:\Users\DJS3\AppData\Local\Microsoft\Windows\INetCache\Content.Outlook\JI8JZMX1\[Copia de 18-06-2019 (002) (003).xlsx]DATOS'!#REF!</xm:f>
            <x14:dxf>
              <font>
                <color rgb="FF9C0006"/>
              </font>
            </x14:dxf>
          </x14:cfRule>
          <x14:cfRule type="cellIs" priority="3424" operator="equal" id="{73C7ABE9-6DF3-4502-A2F7-8BC6E18D0353}">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405" operator="equal" id="{23D98217-A548-487A-ABD6-A7F6F75F2CF3}">
            <xm:f>'C:\Users\DJS3\AppData\Local\Microsoft\Windows\INetCache\Content.Outlook\JI8JZMX1\[Copia de 18-06-2019 (002) (003).xlsx]DATOS'!#REF!</xm:f>
            <x14:dxf>
              <font>
                <b/>
                <i val="0"/>
                <color rgb="FFC00000"/>
              </font>
              <fill>
                <patternFill>
                  <bgColor rgb="FFFFC1D6"/>
                </patternFill>
              </fill>
            </x14:dxf>
          </x14:cfRule>
          <x14:cfRule type="cellIs" priority="3406" operator="equal" id="{7B1A5F4C-97AD-463E-B7C3-66C5F395FC5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419" operator="containsText" id="{9BD28C51-EEBB-4C85-B1E6-BB28B57DA7A6}">
            <xm:f>NOT(ISERROR(SEARCH($G$5,D107)))</xm:f>
            <xm:f>$G$5</xm:f>
            <x14:dxf/>
          </x14:cfRule>
          <xm:sqref>D107</xm:sqref>
        </x14:conditionalFormatting>
        <x14:conditionalFormatting xmlns:xm="http://schemas.microsoft.com/office/excel/2006/main">
          <x14:cfRule type="cellIs" priority="3422" operator="equal" id="{7D61516D-475E-4159-A2D7-FDEB9226C6D6}">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420" operator="equal" id="{FB374079-D8D8-4CBD-9E11-779EC4E6622C}">
            <xm:f>'C:\Users\DJS3\AppData\Local\Microsoft\Windows\INetCache\Content.Outlook\JI8JZMX1\[Copia de 18-06-2019 (002) (003).xlsx]DATOS'!#REF!</xm:f>
            <x14:dxf>
              <font>
                <color rgb="FF9C0006"/>
              </font>
            </x14:dxf>
          </x14:cfRule>
          <x14:cfRule type="cellIs" priority="3421" operator="equal" id="{242C169B-07C6-45CD-82B2-A3755A0B142A}">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415" operator="containsText" id="{FDC05E21-59FB-4895-A1D0-BAA8D59A5B7B}">
            <xm:f>NOT(ISERROR(SEARCH($G$5,D107)))</xm:f>
            <xm:f>$G$5</xm:f>
            <x14:dxf/>
          </x14:cfRule>
          <xm:sqref>D107</xm:sqref>
        </x14:conditionalFormatting>
        <x14:conditionalFormatting xmlns:xm="http://schemas.microsoft.com/office/excel/2006/main">
          <x14:cfRule type="cellIs" priority="3418" operator="equal" id="{219536E4-9F64-4799-9C1C-D21202643F89}">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416" operator="equal" id="{44779BD1-069D-4EA1-827A-E5E545E98B38}">
            <xm:f>'C:\Users\DJS3\AppData\Local\Microsoft\Windows\INetCache\Content.Outlook\JI8JZMX1\[Copia de 18-06-2019 (002) (003).xlsx]DATOS'!#REF!</xm:f>
            <x14:dxf>
              <font>
                <color rgb="FF9C0006"/>
              </font>
            </x14:dxf>
          </x14:cfRule>
          <x14:cfRule type="cellIs" priority="3417" operator="equal" id="{0665C069-82BA-4EE6-942F-1C8436CB249D}">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411" operator="containsText" id="{BC9F495B-EC44-4E0E-8482-215481B09A5E}">
            <xm:f>NOT(ISERROR(SEARCH($G$5,D107)))</xm:f>
            <xm:f>$G$5</xm:f>
            <x14:dxf/>
          </x14:cfRule>
          <xm:sqref>D107</xm:sqref>
        </x14:conditionalFormatting>
        <x14:conditionalFormatting xmlns:xm="http://schemas.microsoft.com/office/excel/2006/main">
          <x14:cfRule type="cellIs" priority="3414" operator="equal" id="{3B1FF654-AFCF-493D-84F7-1CAABA7FF8B2}">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412" operator="equal" id="{0B129C4B-374C-4E1C-9E44-7468987E31E8}">
            <xm:f>'C:\Users\DJS3\AppData\Local\Microsoft\Windows\INetCache\Content.Outlook\JI8JZMX1\[Copia de 18-06-2019 (002) (003).xlsx]DATOS'!#REF!</xm:f>
            <x14:dxf>
              <font>
                <color rgb="FF9C0006"/>
              </font>
            </x14:dxf>
          </x14:cfRule>
          <x14:cfRule type="cellIs" priority="3413" operator="equal" id="{D29923A2-86CB-43E2-8B0E-763F21617CB9}">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407" operator="containsText" id="{FB9F3C23-F61C-4386-A281-E9C0E9738204}">
            <xm:f>NOT(ISERROR(SEARCH($G$5,D107)))</xm:f>
            <xm:f>$G$5</xm:f>
            <x14:dxf/>
          </x14:cfRule>
          <xm:sqref>D107</xm:sqref>
        </x14:conditionalFormatting>
        <x14:conditionalFormatting xmlns:xm="http://schemas.microsoft.com/office/excel/2006/main">
          <x14:cfRule type="cellIs" priority="3410" operator="equal" id="{35761697-3E0A-407D-86B7-B62761EE7155}">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408" operator="equal" id="{17BE4B6F-4031-439A-B815-B0A146C81BE9}">
            <xm:f>'C:\Users\DJS3\AppData\Local\Microsoft\Windows\INetCache\Content.Outlook\JI8JZMX1\[Copia de 18-06-2019 (002) (003).xlsx]DATOS'!#REF!</xm:f>
            <x14:dxf>
              <font>
                <color rgb="FF9C0006"/>
              </font>
            </x14:dxf>
          </x14:cfRule>
          <x14:cfRule type="cellIs" priority="3409" operator="equal" id="{B57796A2-331D-4117-A9BF-5F86E069FD7D}">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403" operator="equal" id="{7C0CF682-6B23-47A6-A27A-37157A8772D9}">
            <xm:f>'C:\Users\DJS3\AppData\Local\Microsoft\Windows\INetCache\Content.Outlook\JI8JZMX1\[Copia de 18-06-2019 (002) (003).xlsx]DATOS'!#REF!</xm:f>
            <x14:dxf>
              <font>
                <color rgb="FF9C0006"/>
              </font>
            </x14:dxf>
          </x14:cfRule>
          <x14:cfRule type="cellIs" priority="3404" operator="equal" id="{94ABC980-43BA-4806-9BA1-DEB9AB6A9A56}">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385" operator="equal" id="{43A94337-F5DA-492B-9EE0-D10A2689881E}">
            <xm:f>'C:\Users\DJS3\AppData\Local\Microsoft\Windows\INetCache\Content.Outlook\JI8JZMX1\[Copia de 18-06-2019 (002) (003).xlsx]DATOS'!#REF!</xm:f>
            <x14:dxf>
              <font>
                <b/>
                <i val="0"/>
                <color rgb="FFC00000"/>
              </font>
              <fill>
                <patternFill>
                  <bgColor rgb="FFFFC1D6"/>
                </patternFill>
              </fill>
            </x14:dxf>
          </x14:cfRule>
          <x14:cfRule type="cellIs" priority="3386" operator="equal" id="{82483B02-F628-4408-B471-7E97B9DCF7F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399" operator="containsText" id="{D47D67E4-D90A-40CD-8D91-95FC58E311E2}">
            <xm:f>NOT(ISERROR(SEARCH($G$5,D107)))</xm:f>
            <xm:f>$G$5</xm:f>
            <x14:dxf/>
          </x14:cfRule>
          <xm:sqref>D107</xm:sqref>
        </x14:conditionalFormatting>
        <x14:conditionalFormatting xmlns:xm="http://schemas.microsoft.com/office/excel/2006/main">
          <x14:cfRule type="cellIs" priority="3402" operator="equal" id="{A2640221-8BB2-41D6-A7EA-EAEA471C7D7A}">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400" operator="equal" id="{472008D2-8FE8-4135-8AE7-7004CE097C80}">
            <xm:f>'C:\Users\DJS3\AppData\Local\Microsoft\Windows\INetCache\Content.Outlook\JI8JZMX1\[Copia de 18-06-2019 (002) (003).xlsx]DATOS'!#REF!</xm:f>
            <x14:dxf>
              <font>
                <color rgb="FF9C0006"/>
              </font>
            </x14:dxf>
          </x14:cfRule>
          <x14:cfRule type="cellIs" priority="3401" operator="equal" id="{96C8EB0D-CA39-4258-B336-06C79155CA6E}">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95" operator="containsText" id="{B2D339E2-E987-4C78-91CC-639B31A34BFC}">
            <xm:f>NOT(ISERROR(SEARCH($G$5,D107)))</xm:f>
            <xm:f>$G$5</xm:f>
            <x14:dxf/>
          </x14:cfRule>
          <xm:sqref>D107</xm:sqref>
        </x14:conditionalFormatting>
        <x14:conditionalFormatting xmlns:xm="http://schemas.microsoft.com/office/excel/2006/main">
          <x14:cfRule type="cellIs" priority="3398" operator="equal" id="{BD554F55-2ED5-456E-BD54-1779B903FED0}">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96" operator="equal" id="{99648A36-FD74-48CC-9036-220F47B8800B}">
            <xm:f>'C:\Users\DJS3\AppData\Local\Microsoft\Windows\INetCache\Content.Outlook\JI8JZMX1\[Copia de 18-06-2019 (002) (003).xlsx]DATOS'!#REF!</xm:f>
            <x14:dxf>
              <font>
                <color rgb="FF9C0006"/>
              </font>
            </x14:dxf>
          </x14:cfRule>
          <x14:cfRule type="cellIs" priority="3397" operator="equal" id="{9E718B8F-B038-4B4B-BE7E-1A54BF8A4251}">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91" operator="containsText" id="{A2D0392F-236F-4D29-8AD7-8B6E33A96800}">
            <xm:f>NOT(ISERROR(SEARCH($G$5,D107)))</xm:f>
            <xm:f>$G$5</xm:f>
            <x14:dxf/>
          </x14:cfRule>
          <xm:sqref>D107</xm:sqref>
        </x14:conditionalFormatting>
        <x14:conditionalFormatting xmlns:xm="http://schemas.microsoft.com/office/excel/2006/main">
          <x14:cfRule type="cellIs" priority="3394" operator="equal" id="{ED1D6D91-7FF5-4D40-9420-817B68F619B8}">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92" operator="equal" id="{695A3F11-8D6B-4D88-948A-7BD994EDC5EF}">
            <xm:f>'C:\Users\DJS3\AppData\Local\Microsoft\Windows\INetCache\Content.Outlook\JI8JZMX1\[Copia de 18-06-2019 (002) (003).xlsx]DATOS'!#REF!</xm:f>
            <x14:dxf>
              <font>
                <color rgb="FF9C0006"/>
              </font>
            </x14:dxf>
          </x14:cfRule>
          <x14:cfRule type="cellIs" priority="3393" operator="equal" id="{F643E22C-BA4C-4FFF-875D-9BA57FCE4594}">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87" operator="containsText" id="{F87A452B-44DD-4503-9108-0D0ACAC830AC}">
            <xm:f>NOT(ISERROR(SEARCH($G$5,D107)))</xm:f>
            <xm:f>$G$5</xm:f>
            <x14:dxf/>
          </x14:cfRule>
          <xm:sqref>D107</xm:sqref>
        </x14:conditionalFormatting>
        <x14:conditionalFormatting xmlns:xm="http://schemas.microsoft.com/office/excel/2006/main">
          <x14:cfRule type="cellIs" priority="3390" operator="equal" id="{BAF4C823-CD5A-4078-8551-E9A3FD5178CE}">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88" operator="equal" id="{42935D7D-10ED-4BF7-B3A1-6C3B68E41021}">
            <xm:f>'C:\Users\DJS3\AppData\Local\Microsoft\Windows\INetCache\Content.Outlook\JI8JZMX1\[Copia de 18-06-2019 (002) (003).xlsx]DATOS'!#REF!</xm:f>
            <x14:dxf>
              <font>
                <color rgb="FF9C0006"/>
              </font>
            </x14:dxf>
          </x14:cfRule>
          <x14:cfRule type="cellIs" priority="3389" operator="equal" id="{B66FCDC5-8346-4E27-8FB8-C6E8CCF0E0BB}">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383" operator="equal" id="{D18008F4-B111-4B79-B3FA-E0355586DB81}">
            <xm:f>'C:\Users\DJS3\AppData\Local\Microsoft\Windows\INetCache\Content.Outlook\JI8JZMX1\[Copia de 18-06-2019 (002) (003).xlsx]DATOS'!#REF!</xm:f>
            <x14:dxf>
              <font>
                <color rgb="FF9C0006"/>
              </font>
            </x14:dxf>
          </x14:cfRule>
          <x14:cfRule type="cellIs" priority="3384" operator="equal" id="{CB2D450F-60E8-4EDB-B3F7-D6109A7AF03E}">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365" operator="equal" id="{9A5ED659-17BC-4757-BF3F-607E926D27FD}">
            <xm:f>'C:\Users\DJS3\AppData\Local\Microsoft\Windows\INetCache\Content.Outlook\JI8JZMX1\[Copia de 18-06-2019 (002) (003).xlsx]DATOS'!#REF!</xm:f>
            <x14:dxf>
              <font>
                <b/>
                <i val="0"/>
                <color rgb="FFC00000"/>
              </font>
              <fill>
                <patternFill>
                  <bgColor rgb="FFFFC1D6"/>
                </patternFill>
              </fill>
            </x14:dxf>
          </x14:cfRule>
          <x14:cfRule type="cellIs" priority="3366" operator="equal" id="{EA3C7650-1894-4227-8CFF-439560C1828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379" operator="containsText" id="{F97AA020-4EE5-419A-B233-A8D86F19D667}">
            <xm:f>NOT(ISERROR(SEARCH($G$5,D107)))</xm:f>
            <xm:f>$G$5</xm:f>
            <x14:dxf/>
          </x14:cfRule>
          <xm:sqref>D107</xm:sqref>
        </x14:conditionalFormatting>
        <x14:conditionalFormatting xmlns:xm="http://schemas.microsoft.com/office/excel/2006/main">
          <x14:cfRule type="cellIs" priority="3382" operator="equal" id="{E338AD82-856B-4943-95FE-D703EF4D19FB}">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80" operator="equal" id="{AB6D5467-A4E7-476F-8867-C49D47019C39}">
            <xm:f>'C:\Users\DJS3\AppData\Local\Microsoft\Windows\INetCache\Content.Outlook\JI8JZMX1\[Copia de 18-06-2019 (002) (003).xlsx]DATOS'!#REF!</xm:f>
            <x14:dxf>
              <font>
                <color rgb="FF9C0006"/>
              </font>
            </x14:dxf>
          </x14:cfRule>
          <x14:cfRule type="cellIs" priority="3381" operator="equal" id="{B24DC8C4-7449-4FEF-AD5C-37C9D28C0E4B}">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75" operator="containsText" id="{28D44E62-8260-47E7-BDAE-949DE658623A}">
            <xm:f>NOT(ISERROR(SEARCH($G$5,D107)))</xm:f>
            <xm:f>$G$5</xm:f>
            <x14:dxf/>
          </x14:cfRule>
          <xm:sqref>D107</xm:sqref>
        </x14:conditionalFormatting>
        <x14:conditionalFormatting xmlns:xm="http://schemas.microsoft.com/office/excel/2006/main">
          <x14:cfRule type="cellIs" priority="3378" operator="equal" id="{7573F47F-F672-481F-9F40-D8D5D6887D51}">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76" operator="equal" id="{F9AFBAEA-6FDF-4D41-8219-80DC84A2B456}">
            <xm:f>'C:\Users\DJS3\AppData\Local\Microsoft\Windows\INetCache\Content.Outlook\JI8JZMX1\[Copia de 18-06-2019 (002) (003).xlsx]DATOS'!#REF!</xm:f>
            <x14:dxf>
              <font>
                <color rgb="FF9C0006"/>
              </font>
            </x14:dxf>
          </x14:cfRule>
          <x14:cfRule type="cellIs" priority="3377" operator="equal" id="{AB75AC62-496A-402A-BB15-64D4F34E1578}">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71" operator="containsText" id="{F85A1398-5AED-4F23-B185-5FDC4C4060AA}">
            <xm:f>NOT(ISERROR(SEARCH($G$5,D107)))</xm:f>
            <xm:f>$G$5</xm:f>
            <x14:dxf/>
          </x14:cfRule>
          <xm:sqref>D107</xm:sqref>
        </x14:conditionalFormatting>
        <x14:conditionalFormatting xmlns:xm="http://schemas.microsoft.com/office/excel/2006/main">
          <x14:cfRule type="cellIs" priority="3374" operator="equal" id="{70C6EAC5-80FB-4EA9-A27E-4D924EF3A5F4}">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72" operator="equal" id="{17E8BAE7-CC1D-423B-BC82-F666515CAC8F}">
            <xm:f>'C:\Users\DJS3\AppData\Local\Microsoft\Windows\INetCache\Content.Outlook\JI8JZMX1\[Copia de 18-06-2019 (002) (003).xlsx]DATOS'!#REF!</xm:f>
            <x14:dxf>
              <font>
                <color rgb="FF9C0006"/>
              </font>
            </x14:dxf>
          </x14:cfRule>
          <x14:cfRule type="cellIs" priority="3373" operator="equal" id="{B3A03DD9-D068-4B32-9033-BC66A778E676}">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67" operator="containsText" id="{61F841E7-5739-465E-9318-45A266B5C11E}">
            <xm:f>NOT(ISERROR(SEARCH($G$5,D107)))</xm:f>
            <xm:f>$G$5</xm:f>
            <x14:dxf/>
          </x14:cfRule>
          <xm:sqref>D107</xm:sqref>
        </x14:conditionalFormatting>
        <x14:conditionalFormatting xmlns:xm="http://schemas.microsoft.com/office/excel/2006/main">
          <x14:cfRule type="cellIs" priority="3370" operator="equal" id="{E2A57E8D-414C-4D65-8E21-3E6B981925F1}">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68" operator="equal" id="{A2F42D5E-0D63-4E5B-8B70-5A416D752537}">
            <xm:f>'C:\Users\DJS3\AppData\Local\Microsoft\Windows\INetCache\Content.Outlook\JI8JZMX1\[Copia de 18-06-2019 (002) (003).xlsx]DATOS'!#REF!</xm:f>
            <x14:dxf>
              <font>
                <color rgb="FF9C0006"/>
              </font>
            </x14:dxf>
          </x14:cfRule>
          <x14:cfRule type="cellIs" priority="3369" operator="equal" id="{DC031573-F4C4-4342-AE4D-8F98406D99E0}">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62" operator="containsText" id="{9DE910D6-C889-4A0E-93DF-6769FA5169C9}">
            <xm:f>NOT(ISERROR(SEARCH('C:\Users\DJS3\AppData\Local\Microsoft\Windows\INetCache\Content.Outlook\JI8JZMX1\[Copia de 18-06-2019 (002) (003).xlsx]DATOS'!#REF!,D107)))</xm:f>
            <xm:f>'C:\Users\DJS3\AppData\Local\Microsoft\Windows\INetCache\Content.Outlook\JI8JZMX1\[Copia de 18-06-2019 (002) (003).xlsx]DATOS'!#REF!</xm:f>
            <x14:dxf/>
          </x14:cfRule>
          <xm:sqref>D107</xm:sqref>
        </x14:conditionalFormatting>
        <x14:conditionalFormatting xmlns:xm="http://schemas.microsoft.com/office/excel/2006/main">
          <x14:cfRule type="cellIs" priority="3363" operator="equal" id="{73862654-E8A1-4C03-A56E-4356EB285187}">
            <xm:f>'C:\Users\DJS3\AppData\Local\Microsoft\Windows\INetCache\Content.Outlook\JI8JZMX1\[Copia de 18-06-2019 (002) (003).xlsx]DATOS'!#REF!</xm:f>
            <x14:dxf>
              <font>
                <color rgb="FF9C0006"/>
              </font>
            </x14:dxf>
          </x14:cfRule>
          <x14:cfRule type="cellIs" priority="3364" operator="equal" id="{587AA56B-5D17-478B-AA5B-BE59DAEF62F9}">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59" operator="containsText" id="{89150DFF-6F83-4EF7-B9A6-7672E2DAD4AD}">
            <xm:f>NOT(ISERROR(SEARCH('C:\Users\DJS3\AppData\Local\Microsoft\Windows\INetCache\Content.Outlook\JI8JZMX1\[Copia de 18-06-2019 (002) (003).xlsx]DATOS'!#REF!,D107)))</xm:f>
            <xm:f>'C:\Users\DJS3\AppData\Local\Microsoft\Windows\INetCache\Content.Outlook\JI8JZMX1\[Copia de 18-06-2019 (002) (003).xlsx]DATOS'!#REF!</xm:f>
            <x14:dxf/>
          </x14:cfRule>
          <xm:sqref>D107</xm:sqref>
        </x14:conditionalFormatting>
        <x14:conditionalFormatting xmlns:xm="http://schemas.microsoft.com/office/excel/2006/main">
          <x14:cfRule type="cellIs" priority="3360" operator="equal" id="{E1C494CB-7A3E-4789-A374-9D3E4A1D919E}">
            <xm:f>'C:\Users\DJS3\AppData\Local\Microsoft\Windows\INetCache\Content.Outlook\JI8JZMX1\[Copia de 18-06-2019 (002) (003).xlsx]DATOS'!#REF!</xm:f>
            <x14:dxf>
              <font>
                <color rgb="FF9C0006"/>
              </font>
            </x14:dxf>
          </x14:cfRule>
          <x14:cfRule type="cellIs" priority="3361" operator="equal" id="{3B018345-29F8-4005-8230-7A130AFA62E5}">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56" operator="containsText" id="{A3ECD39B-7D08-4358-9596-C29296BAC497}">
            <xm:f>NOT(ISERROR(SEARCH('C:\Users\DJS3\AppData\Local\Microsoft\Windows\INetCache\Content.Outlook\JI8JZMX1\[Copia de 18-06-2019 (002) (003).xlsx]DATOS'!#REF!,D107)))</xm:f>
            <xm:f>'C:\Users\DJS3\AppData\Local\Microsoft\Windows\INetCache\Content.Outlook\JI8JZMX1\[Copia de 18-06-2019 (002) (003).xlsx]DATOS'!#REF!</xm:f>
            <x14:dxf/>
          </x14:cfRule>
          <xm:sqref>D107</xm:sqref>
        </x14:conditionalFormatting>
        <x14:conditionalFormatting xmlns:xm="http://schemas.microsoft.com/office/excel/2006/main">
          <x14:cfRule type="cellIs" priority="3357" operator="equal" id="{76695049-34FC-4499-87F0-21B0BB8B7132}">
            <xm:f>'C:\Users\DJS3\AppData\Local\Microsoft\Windows\INetCache\Content.Outlook\JI8JZMX1\[Copia de 18-06-2019 (002) (003).xlsx]DATOS'!#REF!</xm:f>
            <x14:dxf>
              <font>
                <color rgb="FF9C0006"/>
              </font>
            </x14:dxf>
          </x14:cfRule>
          <x14:cfRule type="cellIs" priority="3358" operator="equal" id="{5378EB4A-5ADC-40C0-A1AC-9AD6486023C8}">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51" operator="containsText" id="{E2D40981-967B-4492-B580-8CFEE29419CF}">
            <xm:f>NOT(ISERROR(SEARCH('C:\Users\DJS3\AppData\Local\Microsoft\Windows\INetCache\Content.Outlook\JI8JZMX1\[Copia de 18-06-2019 (002) (003).xlsx]DATOS'!#REF!,D107)))</xm:f>
            <xm:f>'C:\Users\DJS3\AppData\Local\Microsoft\Windows\INetCache\Content.Outlook\JI8JZMX1\[Copia de 18-06-2019 (002) (003).xlsx]DATOS'!#REF!</xm:f>
            <x14:dxf/>
          </x14:cfRule>
          <xm:sqref>D107</xm:sqref>
        </x14:conditionalFormatting>
        <x14:conditionalFormatting xmlns:xm="http://schemas.microsoft.com/office/excel/2006/main">
          <x14:cfRule type="containsText" priority="3347" operator="containsText" id="{F9B6E3D1-3118-4907-B1B4-210B0FA11F8F}">
            <xm:f>NOT(ISERROR(SEARCH($G$5,D107)))</xm:f>
            <xm:f>$G$5</xm:f>
            <x14:dxf/>
          </x14:cfRule>
          <xm:sqref>D107</xm:sqref>
        </x14:conditionalFormatting>
        <x14:conditionalFormatting xmlns:xm="http://schemas.microsoft.com/office/excel/2006/main">
          <x14:cfRule type="cellIs" priority="3350" operator="equal" id="{54BBA0CD-9D0D-4A98-9CC7-E3367752EAA6}">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48" operator="equal" id="{38BDC878-EFDE-41D9-942A-6F8B8E03BAD0}">
            <xm:f>'C:\Users\DJS3\AppData\Local\Microsoft\Windows\INetCache\Content.Outlook\JI8JZMX1\[Copia de 18-06-2019 (002) (003).xlsx]DATOS'!#REF!</xm:f>
            <x14:dxf>
              <font>
                <color rgb="FF9C0006"/>
              </font>
            </x14:dxf>
          </x14:cfRule>
          <x14:cfRule type="cellIs" priority="3349" operator="equal" id="{CAF1DC6A-28CC-40E4-9292-DD833ECE0A09}">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55" operator="containsText" id="{A39CF6F8-156E-4BE0-A1C5-66B70D5F89FF}">
            <xm:f>NOT(ISERROR(SEARCH(#REF!,D107)))</xm:f>
            <xm:f>#REF!</xm:f>
            <x14:dxf/>
          </x14:cfRule>
          <xm:sqref>D107</xm:sqref>
        </x14:conditionalFormatting>
        <x14:conditionalFormatting xmlns:xm="http://schemas.microsoft.com/office/excel/2006/main">
          <x14:cfRule type="cellIs" priority="3345" operator="equal" id="{57B40CE8-D3F5-4E38-BDB0-EDE8C23A2AD4}">
            <xm:f>'C:\Users\DJS3\AppData\Local\Microsoft\Windows\INetCache\Content.Outlook\JI8JZMX1\[Copia de 18-06-2019 (002) (003).xlsx]DATOS'!#REF!</xm:f>
            <x14:dxf>
              <font>
                <color rgb="FF9C0006"/>
              </font>
            </x14:dxf>
          </x14:cfRule>
          <x14:cfRule type="cellIs" priority="3346" operator="equal" id="{238CC5BE-B162-4CB4-AF93-3E4A900207B7}">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343" operator="equal" id="{3C7DB279-59B7-4C42-97FC-5B3EB0E2FCD0}">
            <xm:f>'C:\Users\DJS3\AppData\Local\Microsoft\Windows\INetCache\Content.Outlook\JI8JZMX1\[Copia de 18-06-2019 (002) (003).xlsx]DATOS'!#REF!</xm:f>
            <x14:dxf>
              <font>
                <color rgb="FF9C0006"/>
              </font>
            </x14:dxf>
          </x14:cfRule>
          <x14:cfRule type="cellIs" priority="3344" operator="equal" id="{244A7103-1A97-422F-A526-B9CAF15F97CF}">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325" operator="equal" id="{C6A0F5AE-98C8-4FF7-A85C-9DA07978100F}">
            <xm:f>'C:\Users\DJS3\AppData\Local\Microsoft\Windows\INetCache\Content.Outlook\JI8JZMX1\[Copia de 18-06-2019 (002) (003).xlsx]DATOS'!#REF!</xm:f>
            <x14:dxf>
              <font>
                <b/>
                <i val="0"/>
                <color rgb="FFC00000"/>
              </font>
              <fill>
                <patternFill>
                  <bgColor rgb="FFFFC1D6"/>
                </patternFill>
              </fill>
            </x14:dxf>
          </x14:cfRule>
          <x14:cfRule type="cellIs" priority="3326" operator="equal" id="{DCB9763B-A454-435B-9048-F421E488A91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339" operator="containsText" id="{AC50719E-2545-428C-8607-769EC319864F}">
            <xm:f>NOT(ISERROR(SEARCH($G$5,D107)))</xm:f>
            <xm:f>$G$5</xm:f>
            <x14:dxf/>
          </x14:cfRule>
          <xm:sqref>D107</xm:sqref>
        </x14:conditionalFormatting>
        <x14:conditionalFormatting xmlns:xm="http://schemas.microsoft.com/office/excel/2006/main">
          <x14:cfRule type="cellIs" priority="3342" operator="equal" id="{922FFDCF-10A3-46E5-9CE8-3A66283A957F}">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40" operator="equal" id="{FDA18C6D-401B-45A3-A45D-4443C3DBE432}">
            <xm:f>'C:\Users\DJS3\AppData\Local\Microsoft\Windows\INetCache\Content.Outlook\JI8JZMX1\[Copia de 18-06-2019 (002) (003).xlsx]DATOS'!#REF!</xm:f>
            <x14:dxf>
              <font>
                <color rgb="FF9C0006"/>
              </font>
            </x14:dxf>
          </x14:cfRule>
          <x14:cfRule type="cellIs" priority="3341" operator="equal" id="{51E04E40-A145-4D0C-B002-72819EB2B726}">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35" operator="containsText" id="{E4D54834-701E-4171-934B-57B2106DA5EE}">
            <xm:f>NOT(ISERROR(SEARCH($G$5,D107)))</xm:f>
            <xm:f>$G$5</xm:f>
            <x14:dxf/>
          </x14:cfRule>
          <xm:sqref>D107</xm:sqref>
        </x14:conditionalFormatting>
        <x14:conditionalFormatting xmlns:xm="http://schemas.microsoft.com/office/excel/2006/main">
          <x14:cfRule type="cellIs" priority="3338" operator="equal" id="{DA61A5E0-AD71-4BB6-9300-847789D01370}">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36" operator="equal" id="{7B4AE438-29AB-4E3B-9373-34D738BC65E3}">
            <xm:f>'C:\Users\DJS3\AppData\Local\Microsoft\Windows\INetCache\Content.Outlook\JI8JZMX1\[Copia de 18-06-2019 (002) (003).xlsx]DATOS'!#REF!</xm:f>
            <x14:dxf>
              <font>
                <color rgb="FF9C0006"/>
              </font>
            </x14:dxf>
          </x14:cfRule>
          <x14:cfRule type="cellIs" priority="3337" operator="equal" id="{A6E04F8E-B633-4B57-A566-0B4AFE1F3B88}">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31" operator="containsText" id="{77BC6C37-0159-48B5-870F-C6C1731F277F}">
            <xm:f>NOT(ISERROR(SEARCH($G$5,D107)))</xm:f>
            <xm:f>$G$5</xm:f>
            <x14:dxf/>
          </x14:cfRule>
          <xm:sqref>D107</xm:sqref>
        </x14:conditionalFormatting>
        <x14:conditionalFormatting xmlns:xm="http://schemas.microsoft.com/office/excel/2006/main">
          <x14:cfRule type="cellIs" priority="3334" operator="equal" id="{D22BD0FC-0E96-42FB-8C7C-A09443059EF2}">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32" operator="equal" id="{8094B220-227C-402A-89FC-51B11B2A6C34}">
            <xm:f>'C:\Users\DJS3\AppData\Local\Microsoft\Windows\INetCache\Content.Outlook\JI8JZMX1\[Copia de 18-06-2019 (002) (003).xlsx]DATOS'!#REF!</xm:f>
            <x14:dxf>
              <font>
                <color rgb="FF9C0006"/>
              </font>
            </x14:dxf>
          </x14:cfRule>
          <x14:cfRule type="cellIs" priority="3333" operator="equal" id="{36158DEB-16C1-4AB8-97AA-BD732963E25A}">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27" operator="containsText" id="{2AFF31A8-582D-4031-9F11-BEB06B1CF303}">
            <xm:f>NOT(ISERROR(SEARCH($G$5,D107)))</xm:f>
            <xm:f>$G$5</xm:f>
            <x14:dxf/>
          </x14:cfRule>
          <xm:sqref>D107</xm:sqref>
        </x14:conditionalFormatting>
        <x14:conditionalFormatting xmlns:xm="http://schemas.microsoft.com/office/excel/2006/main">
          <x14:cfRule type="cellIs" priority="3330" operator="equal" id="{2F2DD3C8-1337-45C5-AB03-4A7ADABE108D}">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28" operator="equal" id="{C517E9C0-0BB1-4CDF-A462-8347AADD46D9}">
            <xm:f>'C:\Users\DJS3\AppData\Local\Microsoft\Windows\INetCache\Content.Outlook\JI8JZMX1\[Copia de 18-06-2019 (002) (003).xlsx]DATOS'!#REF!</xm:f>
            <x14:dxf>
              <font>
                <color rgb="FF9C0006"/>
              </font>
            </x14:dxf>
          </x14:cfRule>
          <x14:cfRule type="cellIs" priority="3329" operator="equal" id="{1B0253FF-31E7-40F5-BA41-D6D8D1A95F19}">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323" operator="equal" id="{2B3EEE90-1223-4805-8730-2AFC795EC4CC}">
            <xm:f>'C:\Users\DJS3\AppData\Local\Microsoft\Windows\INetCache\Content.Outlook\JI8JZMX1\[Copia de 18-06-2019 (002) (003).xlsx]DATOS'!#REF!</xm:f>
            <x14:dxf>
              <font>
                <color rgb="FF9C0006"/>
              </font>
            </x14:dxf>
          </x14:cfRule>
          <x14:cfRule type="cellIs" priority="3324" operator="equal" id="{3135AE9C-4AE7-4D60-A303-0B703F44F79E}">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305" operator="equal" id="{785C37C4-9B0B-47E7-BD5D-05BB2952FF26}">
            <xm:f>'C:\Users\DJS3\AppData\Local\Microsoft\Windows\INetCache\Content.Outlook\JI8JZMX1\[Copia de 18-06-2019 (002) (003).xlsx]DATOS'!#REF!</xm:f>
            <x14:dxf>
              <font>
                <b/>
                <i val="0"/>
                <color rgb="FFC00000"/>
              </font>
              <fill>
                <patternFill>
                  <bgColor rgb="FFFFC1D6"/>
                </patternFill>
              </fill>
            </x14:dxf>
          </x14:cfRule>
          <x14:cfRule type="cellIs" priority="3306" operator="equal" id="{C32870DF-674D-4AD3-A134-729233333A9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319" operator="containsText" id="{1BA350C0-553D-4627-8B19-843CE967068B}">
            <xm:f>NOT(ISERROR(SEARCH($G$5,D107)))</xm:f>
            <xm:f>$G$5</xm:f>
            <x14:dxf/>
          </x14:cfRule>
          <xm:sqref>D107</xm:sqref>
        </x14:conditionalFormatting>
        <x14:conditionalFormatting xmlns:xm="http://schemas.microsoft.com/office/excel/2006/main">
          <x14:cfRule type="cellIs" priority="3322" operator="equal" id="{F98A233A-997B-49D4-BE53-0F93706A6AA8}">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20" operator="equal" id="{16263F93-05EE-463F-94A8-1A7C45BE2B05}">
            <xm:f>'C:\Users\DJS3\AppData\Local\Microsoft\Windows\INetCache\Content.Outlook\JI8JZMX1\[Copia de 18-06-2019 (002) (003).xlsx]DATOS'!#REF!</xm:f>
            <x14:dxf>
              <font>
                <color rgb="FF9C0006"/>
              </font>
            </x14:dxf>
          </x14:cfRule>
          <x14:cfRule type="cellIs" priority="3321" operator="equal" id="{FBE0C3D5-4DA7-4216-B479-8F5E926D870E}">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15" operator="containsText" id="{B442D1BA-FF4A-40E1-8884-EC8A5709A224}">
            <xm:f>NOT(ISERROR(SEARCH($G$5,D107)))</xm:f>
            <xm:f>$G$5</xm:f>
            <x14:dxf/>
          </x14:cfRule>
          <xm:sqref>D107</xm:sqref>
        </x14:conditionalFormatting>
        <x14:conditionalFormatting xmlns:xm="http://schemas.microsoft.com/office/excel/2006/main">
          <x14:cfRule type="cellIs" priority="3318" operator="equal" id="{C8ACA898-A4B3-4E13-82FB-F959BB21FADB}">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16" operator="equal" id="{30CB8C83-D028-4248-B128-21873AA9FE94}">
            <xm:f>'C:\Users\DJS3\AppData\Local\Microsoft\Windows\INetCache\Content.Outlook\JI8JZMX1\[Copia de 18-06-2019 (002) (003).xlsx]DATOS'!#REF!</xm:f>
            <x14:dxf>
              <font>
                <color rgb="FF9C0006"/>
              </font>
            </x14:dxf>
          </x14:cfRule>
          <x14:cfRule type="cellIs" priority="3317" operator="equal" id="{64AACEAE-0AE1-455A-ADD1-8DB49AA57386}">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11" operator="containsText" id="{C4982C78-4C4D-4F49-A657-C7A42448CDA3}">
            <xm:f>NOT(ISERROR(SEARCH($G$5,D107)))</xm:f>
            <xm:f>$G$5</xm:f>
            <x14:dxf/>
          </x14:cfRule>
          <xm:sqref>D107</xm:sqref>
        </x14:conditionalFormatting>
        <x14:conditionalFormatting xmlns:xm="http://schemas.microsoft.com/office/excel/2006/main">
          <x14:cfRule type="cellIs" priority="3314" operator="equal" id="{902B9975-AB07-4268-AD23-625422AF4929}">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12" operator="equal" id="{1E0FE736-FD31-4CCE-B30E-523660C7944A}">
            <xm:f>'C:\Users\DJS3\AppData\Local\Microsoft\Windows\INetCache\Content.Outlook\JI8JZMX1\[Copia de 18-06-2019 (002) (003).xlsx]DATOS'!#REF!</xm:f>
            <x14:dxf>
              <font>
                <color rgb="FF9C0006"/>
              </font>
            </x14:dxf>
          </x14:cfRule>
          <x14:cfRule type="cellIs" priority="3313" operator="equal" id="{1472EFCB-E774-45A7-90C0-49CED2B3A6B0}">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07" operator="containsText" id="{1F9D128A-C636-43D6-9751-50B631B9F719}">
            <xm:f>NOT(ISERROR(SEARCH($G$5,D107)))</xm:f>
            <xm:f>$G$5</xm:f>
            <x14:dxf/>
          </x14:cfRule>
          <xm:sqref>D107</xm:sqref>
        </x14:conditionalFormatting>
        <x14:conditionalFormatting xmlns:xm="http://schemas.microsoft.com/office/excel/2006/main">
          <x14:cfRule type="cellIs" priority="3310" operator="equal" id="{4DE491B7-5672-4A7B-A1A1-819E4DEE23A4}">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08" operator="equal" id="{AD991436-346B-4CCC-B39A-AE620C3A1107}">
            <xm:f>'C:\Users\DJS3\AppData\Local\Microsoft\Windows\INetCache\Content.Outlook\JI8JZMX1\[Copia de 18-06-2019 (002) (003).xlsx]DATOS'!#REF!</xm:f>
            <x14:dxf>
              <font>
                <color rgb="FF9C0006"/>
              </font>
            </x14:dxf>
          </x14:cfRule>
          <x14:cfRule type="cellIs" priority="3309" operator="equal" id="{44F15B81-C2D8-48AF-A55D-CF72E2491C0C}">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303" operator="equal" id="{7D3ECF6E-43B1-4ABB-86AF-4E58838A35A2}">
            <xm:f>'C:\Users\DJS3\AppData\Local\Microsoft\Windows\INetCache\Content.Outlook\JI8JZMX1\[Copia de 18-06-2019 (002) (003).xlsx]DATOS'!#REF!</xm:f>
            <x14:dxf>
              <font>
                <color rgb="FF9C0006"/>
              </font>
            </x14:dxf>
          </x14:cfRule>
          <x14:cfRule type="cellIs" priority="3304" operator="equal" id="{A3693955-7B54-4D77-A38B-5C73A8D3F036}">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285" operator="equal" id="{F7B403D4-CD96-4942-B3BC-41598417F40A}">
            <xm:f>'C:\Users\DJS3\AppData\Local\Microsoft\Windows\INetCache\Content.Outlook\JI8JZMX1\[Copia de 18-06-2019 (002) (003).xlsx]DATOS'!#REF!</xm:f>
            <x14:dxf>
              <font>
                <b/>
                <i val="0"/>
                <color rgb="FFC00000"/>
              </font>
              <fill>
                <patternFill>
                  <bgColor rgb="FFFFC1D6"/>
                </patternFill>
              </fill>
            </x14:dxf>
          </x14:cfRule>
          <x14:cfRule type="cellIs" priority="3286" operator="equal" id="{5F74AA2E-71E1-42E5-AEA7-1C3E7CAB79D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299" operator="containsText" id="{5D0B9E71-74DD-448A-B31E-09162F4D0F7C}">
            <xm:f>NOT(ISERROR(SEARCH($G$5,D107)))</xm:f>
            <xm:f>$G$5</xm:f>
            <x14:dxf/>
          </x14:cfRule>
          <xm:sqref>D107</xm:sqref>
        </x14:conditionalFormatting>
        <x14:conditionalFormatting xmlns:xm="http://schemas.microsoft.com/office/excel/2006/main">
          <x14:cfRule type="cellIs" priority="3302" operator="equal" id="{A7C37935-321B-458C-8EED-0AB0CC07C10C}">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00" operator="equal" id="{002B563E-E940-4076-AAF2-137022A12537}">
            <xm:f>'C:\Users\DJS3\AppData\Local\Microsoft\Windows\INetCache\Content.Outlook\JI8JZMX1\[Copia de 18-06-2019 (002) (003).xlsx]DATOS'!#REF!</xm:f>
            <x14:dxf>
              <font>
                <color rgb="FF9C0006"/>
              </font>
            </x14:dxf>
          </x14:cfRule>
          <x14:cfRule type="cellIs" priority="3301" operator="equal" id="{09121701-F02B-42A2-9EAE-A7DF6149C418}">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295" operator="containsText" id="{813C90FB-2C66-4E83-95EC-6A7F31906EDF}">
            <xm:f>NOT(ISERROR(SEARCH($G$5,D107)))</xm:f>
            <xm:f>$G$5</xm:f>
            <x14:dxf/>
          </x14:cfRule>
          <xm:sqref>D107</xm:sqref>
        </x14:conditionalFormatting>
        <x14:conditionalFormatting xmlns:xm="http://schemas.microsoft.com/office/excel/2006/main">
          <x14:cfRule type="cellIs" priority="3298" operator="equal" id="{E1A32E34-83DE-4FF7-8552-9DCFE2906278}">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296" operator="equal" id="{92E63901-542A-4BFD-8251-B45F2CCA0420}">
            <xm:f>'C:\Users\DJS3\AppData\Local\Microsoft\Windows\INetCache\Content.Outlook\JI8JZMX1\[Copia de 18-06-2019 (002) (003).xlsx]DATOS'!#REF!</xm:f>
            <x14:dxf>
              <font>
                <color rgb="FF9C0006"/>
              </font>
            </x14:dxf>
          </x14:cfRule>
          <x14:cfRule type="cellIs" priority="3297" operator="equal" id="{95EFE6B4-6F6A-4E0C-9600-FCAB853DED48}">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291" operator="containsText" id="{A676D5A5-37C9-4572-AD35-56355299BE40}">
            <xm:f>NOT(ISERROR(SEARCH($G$5,D107)))</xm:f>
            <xm:f>$G$5</xm:f>
            <x14:dxf/>
          </x14:cfRule>
          <xm:sqref>D107</xm:sqref>
        </x14:conditionalFormatting>
        <x14:conditionalFormatting xmlns:xm="http://schemas.microsoft.com/office/excel/2006/main">
          <x14:cfRule type="cellIs" priority="3294" operator="equal" id="{7B504658-A28C-4C61-B0DE-57949F1F3F54}">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292" operator="equal" id="{E14999C1-86CB-4E61-8E2A-C0B89A73BF62}">
            <xm:f>'C:\Users\DJS3\AppData\Local\Microsoft\Windows\INetCache\Content.Outlook\JI8JZMX1\[Copia de 18-06-2019 (002) (003).xlsx]DATOS'!#REF!</xm:f>
            <x14:dxf>
              <font>
                <color rgb="FF9C0006"/>
              </font>
            </x14:dxf>
          </x14:cfRule>
          <x14:cfRule type="cellIs" priority="3293" operator="equal" id="{C77457DD-C18F-4F6E-B347-4CA7EF443F3B}">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287" operator="containsText" id="{4F21FF52-B5E8-4302-B83C-AA93F2715DEA}">
            <xm:f>NOT(ISERROR(SEARCH($G$5,D107)))</xm:f>
            <xm:f>$G$5</xm:f>
            <x14:dxf/>
          </x14:cfRule>
          <xm:sqref>D107</xm:sqref>
        </x14:conditionalFormatting>
        <x14:conditionalFormatting xmlns:xm="http://schemas.microsoft.com/office/excel/2006/main">
          <x14:cfRule type="cellIs" priority="3290" operator="equal" id="{6168D88C-8B87-445D-81B9-EB74E7DD369C}">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288" operator="equal" id="{70918FD2-A88C-4A87-BCB2-8F9A37C74726}">
            <xm:f>'C:\Users\DJS3\AppData\Local\Microsoft\Windows\INetCache\Content.Outlook\JI8JZMX1\[Copia de 18-06-2019 (002) (003).xlsx]DATOS'!#REF!</xm:f>
            <x14:dxf>
              <font>
                <color rgb="FF9C0006"/>
              </font>
            </x14:dxf>
          </x14:cfRule>
          <x14:cfRule type="cellIs" priority="3289" operator="equal" id="{ED757E67-68A0-448A-AA43-B823B9A92C0C}">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282" operator="containsText" id="{0EC96448-DD93-470D-8081-B5533F6BE890}">
            <xm:f>NOT(ISERROR(SEARCH('C:\Users\DJS3\AppData\Local\Microsoft\Windows\INetCache\Content.Outlook\JI8JZMX1\[Copia de 18-06-2019 (002) (003).xlsx]DATOS'!#REF!,D134)))</xm:f>
            <xm:f>'C:\Users\DJS3\AppData\Local\Microsoft\Windows\INetCache\Content.Outlook\JI8JZMX1\[Copia de 18-06-2019 (002) (003).xlsx]DATOS'!#REF!</xm:f>
            <x14:dxf/>
          </x14:cfRule>
          <xm:sqref>D134</xm:sqref>
        </x14:conditionalFormatting>
        <x14:conditionalFormatting xmlns:xm="http://schemas.microsoft.com/office/excel/2006/main">
          <x14:cfRule type="cellIs" priority="3283" operator="equal" id="{F2DE21CD-CC3D-442F-A1C6-78D7F8DD00F6}">
            <xm:f>'C:\Users\DJS3\AppData\Local\Microsoft\Windows\INetCache\Content.Outlook\JI8JZMX1\[Copia de 18-06-2019 (002) (003).xlsx]DATOS'!#REF!</xm:f>
            <x14:dxf>
              <font>
                <color rgb="FF9C0006"/>
              </font>
            </x14:dxf>
          </x14:cfRule>
          <x14:cfRule type="cellIs" priority="3284" operator="equal" id="{3A5925F6-4E30-44F9-9D59-3C73E1C7201F}">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79" operator="containsText" id="{15302BBF-A977-4A05-BE22-B7AE78FE02DB}">
            <xm:f>NOT(ISERROR(SEARCH('C:\Users\DJS3\AppData\Local\Microsoft\Windows\INetCache\Content.Outlook\JI8JZMX1\[Copia de 18-06-2019 (002) (003).xlsx]DATOS'!#REF!,D134)))</xm:f>
            <xm:f>'C:\Users\DJS3\AppData\Local\Microsoft\Windows\INetCache\Content.Outlook\JI8JZMX1\[Copia de 18-06-2019 (002) (003).xlsx]DATOS'!#REF!</xm:f>
            <x14:dxf/>
          </x14:cfRule>
          <xm:sqref>D134</xm:sqref>
        </x14:conditionalFormatting>
        <x14:conditionalFormatting xmlns:xm="http://schemas.microsoft.com/office/excel/2006/main">
          <x14:cfRule type="cellIs" priority="3280" operator="equal" id="{D38B7D43-DD9D-4E64-9D13-6924D5C17F25}">
            <xm:f>'C:\Users\DJS3\AppData\Local\Microsoft\Windows\INetCache\Content.Outlook\JI8JZMX1\[Copia de 18-06-2019 (002) (003).xlsx]DATOS'!#REF!</xm:f>
            <x14:dxf>
              <font>
                <color rgb="FF9C0006"/>
              </font>
            </x14:dxf>
          </x14:cfRule>
          <x14:cfRule type="cellIs" priority="3281" operator="equal" id="{F44936CC-90E8-4B6B-BD2F-66A99798E112}">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76" operator="containsText" id="{D4A9F86A-D5D1-4DD4-9167-F53B5A5C780E}">
            <xm:f>NOT(ISERROR(SEARCH('C:\Users\DJS3\AppData\Local\Microsoft\Windows\INetCache\Content.Outlook\JI8JZMX1\[Copia de 18-06-2019 (002) (003).xlsx]DATOS'!#REF!,D134)))</xm:f>
            <xm:f>'C:\Users\DJS3\AppData\Local\Microsoft\Windows\INetCache\Content.Outlook\JI8JZMX1\[Copia de 18-06-2019 (002) (003).xlsx]DATOS'!#REF!</xm:f>
            <x14:dxf/>
          </x14:cfRule>
          <xm:sqref>D134</xm:sqref>
        </x14:conditionalFormatting>
        <x14:conditionalFormatting xmlns:xm="http://schemas.microsoft.com/office/excel/2006/main">
          <x14:cfRule type="cellIs" priority="3277" operator="equal" id="{80ED112F-BE68-48E7-9105-7B57AEC2D667}">
            <xm:f>'C:\Users\DJS3\AppData\Local\Microsoft\Windows\INetCache\Content.Outlook\JI8JZMX1\[Copia de 18-06-2019 (002) (003).xlsx]DATOS'!#REF!</xm:f>
            <x14:dxf>
              <font>
                <color rgb="FF9C0006"/>
              </font>
            </x14:dxf>
          </x14:cfRule>
          <x14:cfRule type="cellIs" priority="3278" operator="equal" id="{5DE151F4-EB4E-40B9-9E0A-4572401A78AD}">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71" operator="containsText" id="{69F78280-0C61-425A-9E51-7EB04307FD5B}">
            <xm:f>NOT(ISERROR(SEARCH('C:\Users\DJS3\AppData\Local\Microsoft\Windows\INetCache\Content.Outlook\JI8JZMX1\[Copia de 18-06-2019 (002) (003).xlsx]DATOS'!#REF!,D134)))</xm:f>
            <xm:f>'C:\Users\DJS3\AppData\Local\Microsoft\Windows\INetCache\Content.Outlook\JI8JZMX1\[Copia de 18-06-2019 (002) (003).xlsx]DATOS'!#REF!</xm:f>
            <x14:dxf/>
          </x14:cfRule>
          <xm:sqref>D134</xm:sqref>
        </x14:conditionalFormatting>
        <x14:conditionalFormatting xmlns:xm="http://schemas.microsoft.com/office/excel/2006/main">
          <x14:cfRule type="containsText" priority="3267" operator="containsText" id="{ABDA32C2-5EB4-42AE-9038-ECCAF99BFFF5}">
            <xm:f>NOT(ISERROR(SEARCH($G$5,D134)))</xm:f>
            <xm:f>$G$5</xm:f>
            <x14:dxf/>
          </x14:cfRule>
          <xm:sqref>D134</xm:sqref>
        </x14:conditionalFormatting>
        <x14:conditionalFormatting xmlns:xm="http://schemas.microsoft.com/office/excel/2006/main">
          <x14:cfRule type="cellIs" priority="3270" operator="equal" id="{DF7587F5-C6AE-4509-9F5B-515F69885C0C}">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68" operator="equal" id="{DE18AC90-9E71-4330-BF08-B32433FD9FC8}">
            <xm:f>'C:\Users\DJS3\AppData\Local\Microsoft\Windows\INetCache\Content.Outlook\JI8JZMX1\[Copia de 18-06-2019 (002) (003).xlsx]DATOS'!#REF!</xm:f>
            <x14:dxf>
              <font>
                <color rgb="FF9C0006"/>
              </font>
            </x14:dxf>
          </x14:cfRule>
          <x14:cfRule type="cellIs" priority="3269" operator="equal" id="{938E3857-04FC-4B6D-84CE-F4F9291E0CDA}">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75" operator="containsText" id="{C354C378-D185-4859-BD63-487507404A3E}">
            <xm:f>NOT(ISERROR(SEARCH(#REF!,D134)))</xm:f>
            <xm:f>#REF!</xm:f>
            <x14:dxf/>
          </x14:cfRule>
          <xm:sqref>D134</xm:sqref>
        </x14:conditionalFormatting>
        <x14:conditionalFormatting xmlns:xm="http://schemas.microsoft.com/office/excel/2006/main">
          <x14:cfRule type="cellIs" priority="3265" operator="equal" id="{815735F5-38CD-4436-8792-B39410B3193F}">
            <xm:f>'C:\Users\DJS3\AppData\Local\Microsoft\Windows\INetCache\Content.Outlook\JI8JZMX1\[Copia de 18-06-2019 (002) (003).xlsx]DATOS'!#REF!</xm:f>
            <x14:dxf>
              <font>
                <color rgb="FF9C0006"/>
              </font>
            </x14:dxf>
          </x14:cfRule>
          <x14:cfRule type="cellIs" priority="3266" operator="equal" id="{659FA1DD-7ADE-4982-9FD9-94B4E71C7E10}">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ellIs" priority="3263" operator="equal" id="{59D962D4-DC03-43F0-89CE-EFD7518D7315}">
            <xm:f>'C:\Users\DJS3\AppData\Local\Microsoft\Windows\INetCache\Content.Outlook\JI8JZMX1\[Copia de 18-06-2019 (002) (003).xlsx]DATOS'!#REF!</xm:f>
            <x14:dxf>
              <font>
                <color rgb="FF9C0006"/>
              </font>
            </x14:dxf>
          </x14:cfRule>
          <x14:cfRule type="cellIs" priority="3264" operator="equal" id="{298FF31A-5F18-46B6-9533-8501C1528D90}">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ellIs" priority="3245" operator="equal" id="{90ED60AF-3350-466E-A887-C9E7F65518C2}">
            <xm:f>'C:\Users\DJS3\AppData\Local\Microsoft\Windows\INetCache\Content.Outlook\JI8JZMX1\[Copia de 18-06-2019 (002) (003).xlsx]DATOS'!#REF!</xm:f>
            <x14:dxf>
              <font>
                <b/>
                <i val="0"/>
                <color rgb="FFC00000"/>
              </font>
              <fill>
                <patternFill>
                  <bgColor rgb="FFFFC1D6"/>
                </patternFill>
              </fill>
            </x14:dxf>
          </x14:cfRule>
          <x14:cfRule type="cellIs" priority="3246" operator="equal" id="{2AC1E119-0CAB-4EA0-B322-4BEEC2DB769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259" operator="containsText" id="{0FED6EE7-9DFF-431C-9C4F-F5DEB7C6ACAB}">
            <xm:f>NOT(ISERROR(SEARCH($G$5,D134)))</xm:f>
            <xm:f>$G$5</xm:f>
            <x14:dxf/>
          </x14:cfRule>
          <xm:sqref>D134</xm:sqref>
        </x14:conditionalFormatting>
        <x14:conditionalFormatting xmlns:xm="http://schemas.microsoft.com/office/excel/2006/main">
          <x14:cfRule type="cellIs" priority="3262" operator="equal" id="{E57FF111-E7CB-453A-861E-1A5B549BF466}">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60" operator="equal" id="{0F8D82F5-810D-4229-81F5-4E196AF7D568}">
            <xm:f>'C:\Users\DJS3\AppData\Local\Microsoft\Windows\INetCache\Content.Outlook\JI8JZMX1\[Copia de 18-06-2019 (002) (003).xlsx]DATOS'!#REF!</xm:f>
            <x14:dxf>
              <font>
                <color rgb="FF9C0006"/>
              </font>
            </x14:dxf>
          </x14:cfRule>
          <x14:cfRule type="cellIs" priority="3261" operator="equal" id="{72BCEEFC-8A41-4A1A-817C-2CFD722E2AAC}">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55" operator="containsText" id="{B6C920F4-55CF-43E7-B488-3B9350216BE2}">
            <xm:f>NOT(ISERROR(SEARCH($G$5,D134)))</xm:f>
            <xm:f>$G$5</xm:f>
            <x14:dxf/>
          </x14:cfRule>
          <xm:sqref>D134</xm:sqref>
        </x14:conditionalFormatting>
        <x14:conditionalFormatting xmlns:xm="http://schemas.microsoft.com/office/excel/2006/main">
          <x14:cfRule type="cellIs" priority="3258" operator="equal" id="{E3A1B17F-2EAA-491C-973D-A7EA997E6085}">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56" operator="equal" id="{DB873404-433C-4DC8-BD62-0CB701B679BB}">
            <xm:f>'C:\Users\DJS3\AppData\Local\Microsoft\Windows\INetCache\Content.Outlook\JI8JZMX1\[Copia de 18-06-2019 (002) (003).xlsx]DATOS'!#REF!</xm:f>
            <x14:dxf>
              <font>
                <color rgb="FF9C0006"/>
              </font>
            </x14:dxf>
          </x14:cfRule>
          <x14:cfRule type="cellIs" priority="3257" operator="equal" id="{3B2F94F1-5944-4B7D-94B5-3E1607B25CE7}">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51" operator="containsText" id="{A76A62E9-27F7-4140-9988-320BEF090F2D}">
            <xm:f>NOT(ISERROR(SEARCH($G$5,D134)))</xm:f>
            <xm:f>$G$5</xm:f>
            <x14:dxf/>
          </x14:cfRule>
          <xm:sqref>D134</xm:sqref>
        </x14:conditionalFormatting>
        <x14:conditionalFormatting xmlns:xm="http://schemas.microsoft.com/office/excel/2006/main">
          <x14:cfRule type="cellIs" priority="3254" operator="equal" id="{9AFE8218-20DC-4FB4-8B76-9C242CCEB214}">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52" operator="equal" id="{9DC45FD4-9D73-4CDB-BD6F-A80EED13C5C9}">
            <xm:f>'C:\Users\DJS3\AppData\Local\Microsoft\Windows\INetCache\Content.Outlook\JI8JZMX1\[Copia de 18-06-2019 (002) (003).xlsx]DATOS'!#REF!</xm:f>
            <x14:dxf>
              <font>
                <color rgb="FF9C0006"/>
              </font>
            </x14:dxf>
          </x14:cfRule>
          <x14:cfRule type="cellIs" priority="3253" operator="equal" id="{ED5DAEEC-D1C8-4A16-BB53-44D65361277B}">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47" operator="containsText" id="{E7C831A8-789C-442F-BB59-27A066872A80}">
            <xm:f>NOT(ISERROR(SEARCH($G$5,D134)))</xm:f>
            <xm:f>$G$5</xm:f>
            <x14:dxf/>
          </x14:cfRule>
          <xm:sqref>D134</xm:sqref>
        </x14:conditionalFormatting>
        <x14:conditionalFormatting xmlns:xm="http://schemas.microsoft.com/office/excel/2006/main">
          <x14:cfRule type="cellIs" priority="3250" operator="equal" id="{699E8CCA-09E2-473B-B3D6-F25A7BD10AA6}">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48" operator="equal" id="{82E0CCA9-5AC8-419A-8CE8-6044573DE930}">
            <xm:f>'C:\Users\DJS3\AppData\Local\Microsoft\Windows\INetCache\Content.Outlook\JI8JZMX1\[Copia de 18-06-2019 (002) (003).xlsx]DATOS'!#REF!</xm:f>
            <x14:dxf>
              <font>
                <color rgb="FF9C0006"/>
              </font>
            </x14:dxf>
          </x14:cfRule>
          <x14:cfRule type="cellIs" priority="3249" operator="equal" id="{7D0E41B3-B515-4D1D-8A22-EDB01F0570C8}">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ellIs" priority="3243" operator="equal" id="{0C0F7C02-D078-4350-8461-B15D448B4A70}">
            <xm:f>'C:\Users\DJS3\AppData\Local\Microsoft\Windows\INetCache\Content.Outlook\JI8JZMX1\[Copia de 18-06-2019 (002) (003).xlsx]DATOS'!#REF!</xm:f>
            <x14:dxf>
              <font>
                <color rgb="FF9C0006"/>
              </font>
            </x14:dxf>
          </x14:cfRule>
          <x14:cfRule type="cellIs" priority="3244" operator="equal" id="{571B7B64-5EDD-4ED9-9A6C-EAB88D432A96}">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ellIs" priority="3225" operator="equal" id="{9213E813-3016-4CB4-AFC7-6D810DE5898C}">
            <xm:f>'C:\Users\DJS3\AppData\Local\Microsoft\Windows\INetCache\Content.Outlook\JI8JZMX1\[Copia de 18-06-2019 (002) (003).xlsx]DATOS'!#REF!</xm:f>
            <x14:dxf>
              <font>
                <b/>
                <i val="0"/>
                <color rgb="FFC00000"/>
              </font>
              <fill>
                <patternFill>
                  <bgColor rgb="FFFFC1D6"/>
                </patternFill>
              </fill>
            </x14:dxf>
          </x14:cfRule>
          <x14:cfRule type="cellIs" priority="3226" operator="equal" id="{8F2E7C01-D0F1-4B70-A121-ED076FD9F8D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239" operator="containsText" id="{A8199949-0514-41FB-9C60-CA12AFC7C682}">
            <xm:f>NOT(ISERROR(SEARCH($G$5,D134)))</xm:f>
            <xm:f>$G$5</xm:f>
            <x14:dxf/>
          </x14:cfRule>
          <xm:sqref>D134</xm:sqref>
        </x14:conditionalFormatting>
        <x14:conditionalFormatting xmlns:xm="http://schemas.microsoft.com/office/excel/2006/main">
          <x14:cfRule type="cellIs" priority="3242" operator="equal" id="{BDDCF7ED-905B-4AC8-99EF-876E6ABF70BA}">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40" operator="equal" id="{D3FB216B-2656-4E16-9088-337C47434C62}">
            <xm:f>'C:\Users\DJS3\AppData\Local\Microsoft\Windows\INetCache\Content.Outlook\JI8JZMX1\[Copia de 18-06-2019 (002) (003).xlsx]DATOS'!#REF!</xm:f>
            <x14:dxf>
              <font>
                <color rgb="FF9C0006"/>
              </font>
            </x14:dxf>
          </x14:cfRule>
          <x14:cfRule type="cellIs" priority="3241" operator="equal" id="{4B1F600F-C344-4E3F-9F99-83B61B42A12E}">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35" operator="containsText" id="{5E129861-1F1F-47F4-9EBE-D58037529DC5}">
            <xm:f>NOT(ISERROR(SEARCH($G$5,D134)))</xm:f>
            <xm:f>$G$5</xm:f>
            <x14:dxf/>
          </x14:cfRule>
          <xm:sqref>D134</xm:sqref>
        </x14:conditionalFormatting>
        <x14:conditionalFormatting xmlns:xm="http://schemas.microsoft.com/office/excel/2006/main">
          <x14:cfRule type="cellIs" priority="3238" operator="equal" id="{A154AB01-E7E4-40FA-9A98-38C2A87F5EEB}">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36" operator="equal" id="{9439027D-75A3-420A-A7BB-C50863373D9D}">
            <xm:f>'C:\Users\DJS3\AppData\Local\Microsoft\Windows\INetCache\Content.Outlook\JI8JZMX1\[Copia de 18-06-2019 (002) (003).xlsx]DATOS'!#REF!</xm:f>
            <x14:dxf>
              <font>
                <color rgb="FF9C0006"/>
              </font>
            </x14:dxf>
          </x14:cfRule>
          <x14:cfRule type="cellIs" priority="3237" operator="equal" id="{9F0C9236-C413-4D71-B671-A560F9FE4510}">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31" operator="containsText" id="{A7D62607-AD19-4D23-B8F4-83BFA493241B}">
            <xm:f>NOT(ISERROR(SEARCH($G$5,D134)))</xm:f>
            <xm:f>$G$5</xm:f>
            <x14:dxf/>
          </x14:cfRule>
          <xm:sqref>D134</xm:sqref>
        </x14:conditionalFormatting>
        <x14:conditionalFormatting xmlns:xm="http://schemas.microsoft.com/office/excel/2006/main">
          <x14:cfRule type="cellIs" priority="3234" operator="equal" id="{DC9395CC-F529-4826-98FA-CA27EC5F2CDA}">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32" operator="equal" id="{BCBBFBEF-DC3D-4593-A8DC-68277D5F68C8}">
            <xm:f>'C:\Users\DJS3\AppData\Local\Microsoft\Windows\INetCache\Content.Outlook\JI8JZMX1\[Copia de 18-06-2019 (002) (003).xlsx]DATOS'!#REF!</xm:f>
            <x14:dxf>
              <font>
                <color rgb="FF9C0006"/>
              </font>
            </x14:dxf>
          </x14:cfRule>
          <x14:cfRule type="cellIs" priority="3233" operator="equal" id="{639489D4-C936-4D37-89F8-4DC886792A9E}">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27" operator="containsText" id="{CFF54DFA-89E7-4B02-99B2-3710F0CDF18A}">
            <xm:f>NOT(ISERROR(SEARCH($G$5,D134)))</xm:f>
            <xm:f>$G$5</xm:f>
            <x14:dxf/>
          </x14:cfRule>
          <xm:sqref>D134</xm:sqref>
        </x14:conditionalFormatting>
        <x14:conditionalFormatting xmlns:xm="http://schemas.microsoft.com/office/excel/2006/main">
          <x14:cfRule type="cellIs" priority="3230" operator="equal" id="{5FCCF103-B020-466C-A87F-DA54E8F45528}">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28" operator="equal" id="{79675B31-E9C8-4BFD-9B9B-C131B191FBAF}">
            <xm:f>'C:\Users\DJS3\AppData\Local\Microsoft\Windows\INetCache\Content.Outlook\JI8JZMX1\[Copia de 18-06-2019 (002) (003).xlsx]DATOS'!#REF!</xm:f>
            <x14:dxf>
              <font>
                <color rgb="FF9C0006"/>
              </font>
            </x14:dxf>
          </x14:cfRule>
          <x14:cfRule type="cellIs" priority="3229" operator="equal" id="{14FD8F6B-01B6-4C0B-A93A-83E5812134DC}">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ellIs" priority="3223" operator="equal" id="{CBFC5594-0F79-4710-BA20-CC01CE7A50C9}">
            <xm:f>'C:\Users\DJS3\AppData\Local\Microsoft\Windows\INetCache\Content.Outlook\JI8JZMX1\[Copia de 18-06-2019 (002) (003).xlsx]DATOS'!#REF!</xm:f>
            <x14:dxf>
              <font>
                <color rgb="FF9C0006"/>
              </font>
            </x14:dxf>
          </x14:cfRule>
          <x14:cfRule type="cellIs" priority="3224" operator="equal" id="{4D9051B8-6BD4-49EF-88A1-93D0E2D7CF57}">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ellIs" priority="3205" operator="equal" id="{3A07C54F-D910-4D4F-8F1B-6C60255E0978}">
            <xm:f>'C:\Users\DJS3\AppData\Local\Microsoft\Windows\INetCache\Content.Outlook\JI8JZMX1\[Copia de 18-06-2019 (002) (003).xlsx]DATOS'!#REF!</xm:f>
            <x14:dxf>
              <font>
                <b/>
                <i val="0"/>
                <color rgb="FFC00000"/>
              </font>
              <fill>
                <patternFill>
                  <bgColor rgb="FFFFC1D6"/>
                </patternFill>
              </fill>
            </x14:dxf>
          </x14:cfRule>
          <x14:cfRule type="cellIs" priority="3206" operator="equal" id="{2779D3DB-5B66-431A-AB69-E8DA03FB5BC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219" operator="containsText" id="{6FB1C333-3313-47DA-B038-ED37BF6DE2A0}">
            <xm:f>NOT(ISERROR(SEARCH($G$5,D134)))</xm:f>
            <xm:f>$G$5</xm:f>
            <x14:dxf/>
          </x14:cfRule>
          <xm:sqref>D134</xm:sqref>
        </x14:conditionalFormatting>
        <x14:conditionalFormatting xmlns:xm="http://schemas.microsoft.com/office/excel/2006/main">
          <x14:cfRule type="cellIs" priority="3222" operator="equal" id="{C7D8198F-6B5C-40C5-AFDB-8D87A632223A}">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20" operator="equal" id="{AC828A4E-D648-4F77-A520-7068F66743C9}">
            <xm:f>'C:\Users\DJS3\AppData\Local\Microsoft\Windows\INetCache\Content.Outlook\JI8JZMX1\[Copia de 18-06-2019 (002) (003).xlsx]DATOS'!#REF!</xm:f>
            <x14:dxf>
              <font>
                <color rgb="FF9C0006"/>
              </font>
            </x14:dxf>
          </x14:cfRule>
          <x14:cfRule type="cellIs" priority="3221" operator="equal" id="{050FB876-8E27-4BEA-A3CF-C0AA3C7CCDDA}">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15" operator="containsText" id="{1828F74B-0BB6-4281-9236-7F8906086498}">
            <xm:f>NOT(ISERROR(SEARCH($G$5,D134)))</xm:f>
            <xm:f>$G$5</xm:f>
            <x14:dxf/>
          </x14:cfRule>
          <xm:sqref>D134</xm:sqref>
        </x14:conditionalFormatting>
        <x14:conditionalFormatting xmlns:xm="http://schemas.microsoft.com/office/excel/2006/main">
          <x14:cfRule type="cellIs" priority="3218" operator="equal" id="{4E093896-87C2-49C0-B52D-14CB72C2459E}">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16" operator="equal" id="{E5E3D9D3-C83E-4990-8614-80F7AA1C4192}">
            <xm:f>'C:\Users\DJS3\AppData\Local\Microsoft\Windows\INetCache\Content.Outlook\JI8JZMX1\[Copia de 18-06-2019 (002) (003).xlsx]DATOS'!#REF!</xm:f>
            <x14:dxf>
              <font>
                <color rgb="FF9C0006"/>
              </font>
            </x14:dxf>
          </x14:cfRule>
          <x14:cfRule type="cellIs" priority="3217" operator="equal" id="{88BB94C9-5E94-4DB9-B316-7431D45A6257}">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11" operator="containsText" id="{0B13F99E-B071-4E11-9137-72451E8C5D7C}">
            <xm:f>NOT(ISERROR(SEARCH($G$5,D134)))</xm:f>
            <xm:f>$G$5</xm:f>
            <x14:dxf/>
          </x14:cfRule>
          <xm:sqref>D134</xm:sqref>
        </x14:conditionalFormatting>
        <x14:conditionalFormatting xmlns:xm="http://schemas.microsoft.com/office/excel/2006/main">
          <x14:cfRule type="cellIs" priority="3214" operator="equal" id="{12957BB9-24B0-4662-A32B-67C47761935B}">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12" operator="equal" id="{9C5205DD-F27F-4D46-9BF8-9F6EB6C04CFA}">
            <xm:f>'C:\Users\DJS3\AppData\Local\Microsoft\Windows\INetCache\Content.Outlook\JI8JZMX1\[Copia de 18-06-2019 (002) (003).xlsx]DATOS'!#REF!</xm:f>
            <x14:dxf>
              <font>
                <color rgb="FF9C0006"/>
              </font>
            </x14:dxf>
          </x14:cfRule>
          <x14:cfRule type="cellIs" priority="3213" operator="equal" id="{35AD0CD1-4171-4DBE-ADDD-C84760754C10}">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07" operator="containsText" id="{FA036D17-710B-4092-AC93-077DD05C66A0}">
            <xm:f>NOT(ISERROR(SEARCH($G$5,D134)))</xm:f>
            <xm:f>$G$5</xm:f>
            <x14:dxf/>
          </x14:cfRule>
          <xm:sqref>D134</xm:sqref>
        </x14:conditionalFormatting>
        <x14:conditionalFormatting xmlns:xm="http://schemas.microsoft.com/office/excel/2006/main">
          <x14:cfRule type="cellIs" priority="3210" operator="equal" id="{66D990E1-3FDE-4E36-9F98-E345FE07BA8C}">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08" operator="equal" id="{4C2A712E-CEA0-4B69-8590-58ABA9E29D9E}">
            <xm:f>'C:\Users\DJS3\AppData\Local\Microsoft\Windows\INetCache\Content.Outlook\JI8JZMX1\[Copia de 18-06-2019 (002) (003).xlsx]DATOS'!#REF!</xm:f>
            <x14:dxf>
              <font>
                <color rgb="FF9C0006"/>
              </font>
            </x14:dxf>
          </x14:cfRule>
          <x14:cfRule type="cellIs" priority="3209" operator="equal" id="{84C69E4B-192C-4931-AC6F-8598A0BC7D06}">
            <xm:f>'C:\Users\DJS3\AppData\Local\Microsoft\Windows\INetCache\Content.Outlook\JI8JZMX1\[Copia de 18-06-2019 (002) (003).xlsx]DATOS'!#REF!</xm:f>
            <x14:dxf>
              <font>
                <color auto="1"/>
              </font>
              <fill>
                <patternFill>
                  <bgColor theme="0"/>
                </patternFill>
              </fill>
            </x14:dxf>
          </x14:cfRule>
          <xm:sqref>D134 D157:D166</xm:sqref>
        </x14:conditionalFormatting>
        <x14:conditionalFormatting xmlns:xm="http://schemas.microsoft.com/office/excel/2006/main">
          <x14:cfRule type="cellIs" priority="3200" operator="equal" id="{5D1E720C-6E56-48ED-8345-7E0976A626CE}">
            <xm:f>DATOS!$C$3</xm:f>
            <x14:dxf>
              <font>
                <color rgb="FF9C0006"/>
              </font>
              <fill>
                <patternFill>
                  <bgColor rgb="FFFFC7CE"/>
                </patternFill>
              </fill>
            </x14:dxf>
          </x14:cfRule>
          <x14:cfRule type="cellIs" priority="3201" operator="equal" id="{9B2B215B-42E0-4AA6-922C-FAE73E3CC90B}">
            <xm:f>DATOS!$C$3</xm:f>
            <x14:dxf>
              <font>
                <b/>
                <i val="0"/>
                <color rgb="FFFF0000"/>
              </font>
              <fill>
                <patternFill>
                  <bgColor rgb="FFFFCCCC"/>
                </patternFill>
              </fill>
            </x14:dxf>
          </x14:cfRule>
          <x14:cfRule type="cellIs" priority="3202" operator="equal" id="{1EC99F0B-FEDC-4B54-8CA0-0F1804377B66}">
            <xm:f>DATOS!$C$2</xm:f>
            <x14:dxf>
              <font>
                <b/>
                <i val="0"/>
                <color theme="9" tint="0.59996337778862885"/>
              </font>
              <fill>
                <patternFill>
                  <bgColor theme="9" tint="-0.24994659260841701"/>
                </patternFill>
              </fill>
            </x14:dxf>
          </x14:cfRule>
          <x14:cfRule type="cellIs" priority="3203" operator="equal" id="{0FE363D6-AAA6-49D1-8A6A-741E54A19B34}">
            <xm:f>DATOS!$A$3</xm:f>
            <x14:dxf>
              <font>
                <b/>
                <i val="0"/>
                <color rgb="FFFF3300"/>
              </font>
            </x14:dxf>
          </x14:cfRule>
          <x14:cfRule type="cellIs" priority="3204" operator="equal" id="{26626698-009F-499B-A3BF-86E57DFEE8B1}">
            <xm:f>DATOS!$A$2</xm:f>
            <x14:dxf>
              <font>
                <b/>
                <i val="0"/>
                <color theme="9" tint="-0.24994659260841701"/>
              </font>
            </x14:dxf>
          </x14:cfRule>
          <xm:sqref>B278:C282</xm:sqref>
        </x14:conditionalFormatting>
        <x14:conditionalFormatting xmlns:xm="http://schemas.microsoft.com/office/excel/2006/main">
          <x14:cfRule type="cellIs" priority="3195" operator="equal" id="{48A24FFB-4A40-41D9-83B8-E4F3E2D8F209}">
            <xm:f>DATOS!$C$3</xm:f>
            <x14:dxf>
              <font>
                <color rgb="FF9C0006"/>
              </font>
              <fill>
                <patternFill>
                  <bgColor rgb="FFFFC7CE"/>
                </patternFill>
              </fill>
            </x14:dxf>
          </x14:cfRule>
          <x14:cfRule type="cellIs" priority="3196" operator="equal" id="{8A2FE9DD-6FBE-45FF-A4C5-776406F70B19}">
            <xm:f>DATOS!$C$3</xm:f>
            <x14:dxf>
              <font>
                <b/>
                <i val="0"/>
                <color rgb="FFFF0000"/>
              </font>
              <fill>
                <patternFill>
                  <bgColor rgb="FFFFCCCC"/>
                </patternFill>
              </fill>
            </x14:dxf>
          </x14:cfRule>
          <x14:cfRule type="cellIs" priority="3197" operator="equal" id="{9DAE6FA7-EE76-4D9A-AB4F-DC3FCEB786E4}">
            <xm:f>DATOS!$C$2</xm:f>
            <x14:dxf>
              <font>
                <b/>
                <i val="0"/>
                <color theme="9" tint="0.59996337778862885"/>
              </font>
              <fill>
                <patternFill>
                  <bgColor theme="9" tint="-0.24994659260841701"/>
                </patternFill>
              </fill>
            </x14:dxf>
          </x14:cfRule>
          <x14:cfRule type="cellIs" priority="3198" operator="equal" id="{92C050ED-5371-41D1-AFB0-97BEB02A8566}">
            <xm:f>DATOS!$A$3</xm:f>
            <x14:dxf>
              <font>
                <b/>
                <i val="0"/>
                <color rgb="FFFF3300"/>
              </font>
            </x14:dxf>
          </x14:cfRule>
          <x14:cfRule type="cellIs" priority="3199" operator="equal" id="{A648B6C1-A9C0-4320-B821-414D663AB84D}">
            <xm:f>DATOS!$A$2</xm:f>
            <x14:dxf>
              <font>
                <b/>
                <i val="0"/>
                <color theme="9" tint="-0.24994659260841701"/>
              </font>
            </x14:dxf>
          </x14:cfRule>
          <xm:sqref>B287:C300</xm:sqref>
        </x14:conditionalFormatting>
        <x14:conditionalFormatting xmlns:xm="http://schemas.microsoft.com/office/excel/2006/main">
          <x14:cfRule type="cellIs" priority="3190" operator="equal" id="{E053BB4E-AE86-4053-A0A3-88FA30195BCF}">
            <xm:f>DATOS!$C$3</xm:f>
            <x14:dxf>
              <font>
                <color rgb="FF9C0006"/>
              </font>
              <fill>
                <patternFill>
                  <bgColor rgb="FFFFC7CE"/>
                </patternFill>
              </fill>
            </x14:dxf>
          </x14:cfRule>
          <x14:cfRule type="cellIs" priority="3191" operator="equal" id="{2CE8011D-63B7-45DD-A1AB-2220301E03AA}">
            <xm:f>DATOS!$C$3</xm:f>
            <x14:dxf>
              <font>
                <b/>
                <i val="0"/>
                <color rgb="FFFF0000"/>
              </font>
              <fill>
                <patternFill>
                  <bgColor rgb="FFFFCCCC"/>
                </patternFill>
              </fill>
            </x14:dxf>
          </x14:cfRule>
          <x14:cfRule type="cellIs" priority="3192" operator="equal" id="{E7272EB6-7218-44C6-A7F2-7F8DFF450A29}">
            <xm:f>DATOS!$C$2</xm:f>
            <x14:dxf>
              <font>
                <b/>
                <i val="0"/>
                <color theme="9" tint="0.59996337778862885"/>
              </font>
              <fill>
                <patternFill>
                  <bgColor theme="9" tint="-0.24994659260841701"/>
                </patternFill>
              </fill>
            </x14:dxf>
          </x14:cfRule>
          <x14:cfRule type="cellIs" priority="3193" operator="equal" id="{408B7D21-9BAF-4655-9419-49568DF75937}">
            <xm:f>DATOS!$A$3</xm:f>
            <x14:dxf>
              <font>
                <b/>
                <i val="0"/>
                <color rgb="FFFF3300"/>
              </font>
            </x14:dxf>
          </x14:cfRule>
          <x14:cfRule type="cellIs" priority="3194" operator="equal" id="{814A7D7A-6B38-402E-BBAF-18D3E3620C9E}">
            <xm:f>DATOS!$A$2</xm:f>
            <x14:dxf>
              <font>
                <b/>
                <i val="0"/>
                <color theme="9" tint="-0.24994659260841701"/>
              </font>
            </x14:dxf>
          </x14:cfRule>
          <xm:sqref>B303:D303</xm:sqref>
        </x14:conditionalFormatting>
        <x14:conditionalFormatting xmlns:xm="http://schemas.microsoft.com/office/excel/2006/main">
          <x14:cfRule type="cellIs" priority="3188" operator="equal" id="{CA1BB902-AD3A-41B1-8571-D7F4E49280FF}">
            <xm:f>'C:\Users\DJS3\AppData\Local\Microsoft\Windows\INetCache\Content.Outlook\JI8JZMX1\[Copia de 18-06-2019 (002) (003).xlsx]DATOS'!#REF!</xm:f>
            <x14:dxf>
              <font>
                <color rgb="FF9C0006"/>
              </font>
            </x14:dxf>
          </x14:cfRule>
          <x14:cfRule type="cellIs" priority="3189" operator="equal" id="{6399B585-9127-49EF-9130-FAEAC38BCB0A}">
            <xm:f>'C:\Users\DJS3\AppData\Local\Microsoft\Windows\INetCache\Content.Outlook\JI8JZMX1\[Copia de 18-06-2019 (002) (003).xlsx]DATOS'!#REF!</xm:f>
            <x14:dxf>
              <font>
                <color auto="1"/>
              </font>
              <fill>
                <patternFill>
                  <bgColor theme="0"/>
                </patternFill>
              </fill>
            </x14:dxf>
          </x14:cfRule>
          <xm:sqref>D135:D155</xm:sqref>
        </x14:conditionalFormatting>
        <x14:conditionalFormatting xmlns:xm="http://schemas.microsoft.com/office/excel/2006/main">
          <x14:cfRule type="containsText" priority="3187" operator="containsText" id="{7B4F6692-2CBB-469B-95B4-445A804C852B}">
            <xm:f>NOT(ISERROR(SEARCH('C:\Users\DJS3\AppData\Local\Microsoft\Windows\INetCache\Content.Outlook\JI8JZMX1\[Copia de 18-06-2019 (002) (003).xlsx]DATOS'!#REF!,D135)))</xm:f>
            <xm:f>'C:\Users\DJS3\AppData\Local\Microsoft\Windows\INetCache\Content.Outlook\JI8JZMX1\[Copia de 18-06-2019 (002) (003).xlsx]DATOS'!#REF!</xm:f>
            <x14:dxf/>
          </x14:cfRule>
          <xm:sqref>D135:D155</xm:sqref>
        </x14:conditionalFormatting>
        <x14:conditionalFormatting xmlns:xm="http://schemas.microsoft.com/office/excel/2006/main">
          <x14:cfRule type="cellIs" priority="3186" operator="equal" id="{A98BC7C5-BA23-455F-ABC6-1D8587578151}">
            <xm:f>'C:\Users\DJS3\AppData\Local\Microsoft\Windows\INetCache\Content.Outlook\JI8JZMX1\[Copia de 18-06-2019 (002) (003).xlsx]DATOS'!#REF!</xm:f>
            <x14:dxf>
              <font>
                <b/>
                <i val="0"/>
                <color theme="9" tint="-0.24994659260841701"/>
              </font>
            </x14:dxf>
          </x14:cfRule>
          <xm:sqref>D135:D155</xm:sqref>
        </x14:conditionalFormatting>
        <x14:conditionalFormatting xmlns:xm="http://schemas.microsoft.com/office/excel/2006/main">
          <x14:cfRule type="cellIs" priority="3185" operator="equal" id="{B14DB8B2-875E-472E-A737-12A62BB539E8}">
            <xm:f>'C:\Users\DJS3\AppData\Local\Microsoft\Windows\INetCache\Content.Outlook\JI8JZMX1\[Copia de 18-06-2019 (002) (003).xlsx]DATOS'!#REF!</xm:f>
            <x14:dxf>
              <font>
                <b/>
                <i val="0"/>
                <color theme="9" tint="-0.24994659260841701"/>
              </font>
            </x14:dxf>
          </x14:cfRule>
          <xm:sqref>D135:D155</xm:sqref>
        </x14:conditionalFormatting>
        <x14:conditionalFormatting xmlns:xm="http://schemas.microsoft.com/office/excel/2006/main">
          <x14:cfRule type="cellIs" priority="3184" operator="equal" id="{C4C1B57D-7068-4626-8888-D6D8051E3933}">
            <xm:f>'C:\Users\DJS3\AppData\Local\Microsoft\Windows\INetCache\Content.Outlook\JI8JZMX1\[Copia de 18-06-2019 (002) (003).xlsx]DATOS'!#REF!</xm:f>
            <x14:dxf>
              <font>
                <b/>
                <i val="0"/>
                <color rgb="FFFF0000"/>
              </font>
            </x14:dxf>
          </x14:cfRule>
          <xm:sqref>D135:D155</xm:sqref>
        </x14:conditionalFormatting>
        <x14:conditionalFormatting xmlns:xm="http://schemas.microsoft.com/office/excel/2006/main">
          <x14:cfRule type="cellIs" priority="3183" operator="equal" id="{F4618D05-59DD-470A-8BFB-C13FC582BACE}">
            <xm:f>'C:\Users\DJS3\AppData\Local\Microsoft\Windows\INetCache\Content.Outlook\JI8JZMX1\[Copia de 18-06-2019 (002) (003).xlsx]DATOS'!#REF!</xm:f>
            <x14:dxf>
              <font>
                <b/>
                <i val="0"/>
                <color theme="9" tint="-0.24994659260841701"/>
              </font>
            </x14:dxf>
          </x14:cfRule>
          <xm:sqref>D135:D155</xm:sqref>
        </x14:conditionalFormatting>
        <x14:conditionalFormatting xmlns:xm="http://schemas.microsoft.com/office/excel/2006/main">
          <x14:cfRule type="cellIs" priority="3182" operator="equal" id="{64A1CD75-61AD-4A2F-B631-0892CE0FACB8}">
            <xm:f>'C:\Users\DJS3\AppData\Local\Microsoft\Windows\INetCache\Content.Outlook\JI8JZMX1\[Copia de 18-06-2019 (002) (003).xlsx]DATOS'!#REF!</xm:f>
            <x14:dxf>
              <font>
                <b/>
                <i val="0"/>
                <color rgb="FFFF0000"/>
              </font>
            </x14:dxf>
          </x14:cfRule>
          <xm:sqref>D135:D155</xm:sqref>
        </x14:conditionalFormatting>
        <x14:conditionalFormatting xmlns:xm="http://schemas.microsoft.com/office/excel/2006/main">
          <x14:cfRule type="cellIs" priority="3181" operator="equal" id="{1619EFB0-E71D-491B-AE84-421B1BE51696}">
            <xm:f>'C:\Users\DJS3\AppData\Local\Microsoft\Windows\INetCache\Content.Outlook\JI8JZMX1\[Copia de 18-06-2019 (002) (003).xlsx]DATOS'!#REF!</xm:f>
            <x14:dxf>
              <font>
                <b/>
                <i val="0"/>
                <color theme="9" tint="-0.24994659260841701"/>
              </font>
            </x14:dxf>
          </x14:cfRule>
          <xm:sqref>D135:D155</xm:sqref>
        </x14:conditionalFormatting>
        <x14:conditionalFormatting xmlns:xm="http://schemas.microsoft.com/office/excel/2006/main">
          <x14:cfRule type="cellIs" priority="3180" operator="equal" id="{D4466E4E-4EE8-4487-836B-32E18A4A4E9D}">
            <xm:f>'C:\Users\DJS3\AppData\Local\Microsoft\Windows\INetCache\Content.Outlook\JI8JZMX1\[Copia de 18-06-2019 (002) (003).xlsx]DATOS'!#REF!</xm:f>
            <x14:dxf>
              <font>
                <b/>
                <i val="0"/>
                <color theme="9" tint="-0.24994659260841701"/>
              </font>
            </x14:dxf>
          </x14:cfRule>
          <xm:sqref>D135:D155</xm:sqref>
        </x14:conditionalFormatting>
        <x14:conditionalFormatting xmlns:xm="http://schemas.microsoft.com/office/excel/2006/main">
          <x14:cfRule type="cellIs" priority="3179" operator="equal" id="{C5003A78-1E15-43CD-8986-C9FD6745824E}">
            <xm:f>'C:\Users\DJS3\AppData\Local\Microsoft\Windows\INetCache\Content.Outlook\JI8JZMX1\[Copia de 18-06-2019 (002) (003).xlsx]DATOS'!#REF!</xm:f>
            <x14:dxf>
              <font>
                <b/>
                <i val="0"/>
                <color rgb="FFFF0000"/>
              </font>
            </x14:dxf>
          </x14:cfRule>
          <xm:sqref>D135:D155</xm:sqref>
        </x14:conditionalFormatting>
        <x14:conditionalFormatting xmlns:xm="http://schemas.microsoft.com/office/excel/2006/main">
          <x14:cfRule type="containsText" priority="3176" operator="containsText" id="{CE06B75A-5FC8-4884-9CC1-DC44E2F2E53B}">
            <xm:f>NOT(ISERROR(SEARCH('C:\Users\DJS3\AppData\Local\Microsoft\Windows\INetCache\Content.Outlook\JI8JZMX1\[Copia de 18-06-2019 (002) (003).xlsx]DATOS'!#REF!,D157)))</xm:f>
            <xm:f>'C:\Users\DJS3\AppData\Local\Microsoft\Windows\INetCache\Content.Outlook\JI8JZMX1\[Copia de 18-06-2019 (002) (003).xlsx]DATOS'!#REF!</xm:f>
            <x14:dxf/>
          </x14:cfRule>
          <xm:sqref>D157:D166</xm:sqref>
        </x14:conditionalFormatting>
        <x14:conditionalFormatting xmlns:xm="http://schemas.microsoft.com/office/excel/2006/main">
          <x14:cfRule type="cellIs" priority="3172" operator="equal" id="{EB1F99ED-1552-4524-8B3D-A89B31AC9751}">
            <xm:f>'C:\Users\DJS3\AppData\Local\Microsoft\Windows\INetCache\Content.Outlook\JI8JZMX1\[Copia de 18-06-2019 (002) (003).xlsx]DATOS'!#REF!</xm:f>
            <x14:dxf>
              <font>
                <b/>
                <i val="0"/>
                <color theme="9" tint="-0.24994659260841701"/>
              </font>
            </x14:dxf>
          </x14:cfRule>
          <xm:sqref>D157:D166</xm:sqref>
        </x14:conditionalFormatting>
        <x14:conditionalFormatting xmlns:xm="http://schemas.microsoft.com/office/excel/2006/main">
          <x14:cfRule type="cellIs" priority="3171" operator="equal" id="{51D25D4D-9EC9-4C68-B680-725974CE29F1}">
            <xm:f>'C:\Users\DJS3\AppData\Local\Microsoft\Windows\INetCache\Content.Outlook\JI8JZMX1\[Copia de 18-06-2019 (002) (003).xlsx]DATOS'!#REF!</xm:f>
            <x14:dxf>
              <font>
                <b/>
                <i val="0"/>
                <color rgb="FFFF0000"/>
              </font>
            </x14:dxf>
          </x14:cfRule>
          <xm:sqref>D157:D166</xm:sqref>
        </x14:conditionalFormatting>
        <x14:conditionalFormatting xmlns:xm="http://schemas.microsoft.com/office/excel/2006/main">
          <x14:cfRule type="cellIs" priority="3166" operator="equal" id="{DC542D78-54CA-459A-9C4E-1EFD3783C547}">
            <xm:f>'C:\Users\DJS3\AppData\Local\Microsoft\Windows\INetCache\Content.Outlook\JI8JZMX1\[Copia de 18-06-2019 (002) (003).xlsx]DATOS'!#REF!</xm:f>
            <x14:dxf>
              <font>
                <color rgb="FF9C0006"/>
              </font>
            </x14:dxf>
          </x14:cfRule>
          <x14:cfRule type="cellIs" priority="3167" operator="equal" id="{49C00858-EF8D-464E-9188-6203DC8030B8}">
            <xm:f>'C:\Users\DJS3\AppData\Local\Microsoft\Windows\INetCache\Content.Outlook\JI8JZMX1\[Copia de 18-06-2019 (002) (003).xlsx]DATOS'!#REF!</xm:f>
            <x14:dxf>
              <font>
                <color auto="1"/>
              </font>
              <fill>
                <patternFill>
                  <bgColor theme="0"/>
                </patternFill>
              </fill>
            </x14:dxf>
          </x14:cfRule>
          <xm:sqref>D173:D176</xm:sqref>
        </x14:conditionalFormatting>
        <x14:conditionalFormatting xmlns:xm="http://schemas.microsoft.com/office/excel/2006/main">
          <x14:cfRule type="containsText" priority="3165" operator="containsText" id="{09F87F04-6EA1-4151-8421-A35FBDD38B94}">
            <xm:f>NOT(ISERROR(SEARCH('C:\Users\DJS3\AppData\Local\Microsoft\Windows\INetCache\Content.Outlook\JI8JZMX1\[Copia de 18-06-2019 (002) (003).xlsx]DATOS'!#REF!,D173)))</xm:f>
            <xm:f>'C:\Users\DJS3\AppData\Local\Microsoft\Windows\INetCache\Content.Outlook\JI8JZMX1\[Copia de 18-06-2019 (002) (003).xlsx]DATOS'!#REF!</xm:f>
            <x14:dxf/>
          </x14:cfRule>
          <xm:sqref>D173:D176</xm:sqref>
        </x14:conditionalFormatting>
        <x14:conditionalFormatting xmlns:xm="http://schemas.microsoft.com/office/excel/2006/main">
          <x14:cfRule type="cellIs" priority="3164" operator="equal" id="{88EE9974-13A8-417D-9659-854C9C841373}">
            <xm:f>'C:\Users\DJS3\AppData\Local\Microsoft\Windows\INetCache\Content.Outlook\JI8JZMX1\[Copia de 18-06-2019 (002) (003).xlsx]DATOS'!#REF!</xm:f>
            <x14:dxf>
              <font>
                <b/>
                <i val="0"/>
                <color theme="9" tint="-0.24994659260841701"/>
              </font>
            </x14:dxf>
          </x14:cfRule>
          <xm:sqref>D173:D176</xm:sqref>
        </x14:conditionalFormatting>
        <x14:conditionalFormatting xmlns:xm="http://schemas.microsoft.com/office/excel/2006/main">
          <x14:cfRule type="cellIs" priority="3163" operator="equal" id="{1DAA91AA-AFAD-434D-B8FF-6877EFC35773}">
            <xm:f>'C:\Users\DJS3\AppData\Local\Microsoft\Windows\INetCache\Content.Outlook\JI8JZMX1\[Copia de 18-06-2019 (002) (003).xlsx]DATOS'!#REF!</xm:f>
            <x14:dxf>
              <font>
                <b/>
                <i val="0"/>
                <color theme="9" tint="-0.24994659260841701"/>
              </font>
            </x14:dxf>
          </x14:cfRule>
          <xm:sqref>D173:D176</xm:sqref>
        </x14:conditionalFormatting>
        <x14:conditionalFormatting xmlns:xm="http://schemas.microsoft.com/office/excel/2006/main">
          <x14:cfRule type="cellIs" priority="3162" operator="equal" id="{A3F40FFE-2E8C-4589-B375-747B834910FE}">
            <xm:f>'C:\Users\DJS3\AppData\Local\Microsoft\Windows\INetCache\Content.Outlook\JI8JZMX1\[Copia de 18-06-2019 (002) (003).xlsx]DATOS'!#REF!</xm:f>
            <x14:dxf>
              <font>
                <b/>
                <i val="0"/>
                <color rgb="FFFF0000"/>
              </font>
            </x14:dxf>
          </x14:cfRule>
          <xm:sqref>D173:D176</xm:sqref>
        </x14:conditionalFormatting>
        <x14:conditionalFormatting xmlns:xm="http://schemas.microsoft.com/office/excel/2006/main">
          <x14:cfRule type="cellIs" priority="3161" operator="equal" id="{9A4422A5-AA60-4B1B-9CBD-815910ED5AA3}">
            <xm:f>'C:\Users\DJS3\AppData\Local\Microsoft\Windows\INetCache\Content.Outlook\JI8JZMX1\[Copia de 18-06-2019 (002) (003).xlsx]DATOS'!#REF!</xm:f>
            <x14:dxf>
              <font>
                <b/>
                <i val="0"/>
                <color theme="9" tint="-0.24994659260841701"/>
              </font>
            </x14:dxf>
          </x14:cfRule>
          <xm:sqref>D173:D176</xm:sqref>
        </x14:conditionalFormatting>
        <x14:conditionalFormatting xmlns:xm="http://schemas.microsoft.com/office/excel/2006/main">
          <x14:cfRule type="cellIs" priority="3160" operator="equal" id="{35AAE74B-AB62-4798-A28C-C8C43B01FDD7}">
            <xm:f>'C:\Users\DJS3\AppData\Local\Microsoft\Windows\INetCache\Content.Outlook\JI8JZMX1\[Copia de 18-06-2019 (002) (003).xlsx]DATOS'!#REF!</xm:f>
            <x14:dxf>
              <font>
                <b/>
                <i val="0"/>
                <color rgb="FFFF0000"/>
              </font>
            </x14:dxf>
          </x14:cfRule>
          <xm:sqref>D173:D176</xm:sqref>
        </x14:conditionalFormatting>
        <x14:conditionalFormatting xmlns:xm="http://schemas.microsoft.com/office/excel/2006/main">
          <x14:cfRule type="cellIs" priority="3159" operator="equal" id="{EA4BC593-1A01-4B0B-9A16-6D2AFBFF15F0}">
            <xm:f>'C:\Users\DJS3\AppData\Local\Microsoft\Windows\INetCache\Content.Outlook\JI8JZMX1\[Copia de 18-06-2019 (002) (003).xlsx]DATOS'!#REF!</xm:f>
            <x14:dxf>
              <font>
                <b/>
                <i val="0"/>
                <color theme="9" tint="-0.24994659260841701"/>
              </font>
            </x14:dxf>
          </x14:cfRule>
          <xm:sqref>D173:D176</xm:sqref>
        </x14:conditionalFormatting>
        <x14:conditionalFormatting xmlns:xm="http://schemas.microsoft.com/office/excel/2006/main">
          <x14:cfRule type="cellIs" priority="3158" operator="equal" id="{D761A317-1D02-4BA5-80E5-FC023BA7783E}">
            <xm:f>'C:\Users\DJS3\AppData\Local\Microsoft\Windows\INetCache\Content.Outlook\JI8JZMX1\[Copia de 18-06-2019 (002) (003).xlsx]DATOS'!#REF!</xm:f>
            <x14:dxf>
              <font>
                <b/>
                <i val="0"/>
                <color theme="9" tint="-0.24994659260841701"/>
              </font>
            </x14:dxf>
          </x14:cfRule>
          <xm:sqref>D173:D176</xm:sqref>
        </x14:conditionalFormatting>
        <x14:conditionalFormatting xmlns:xm="http://schemas.microsoft.com/office/excel/2006/main">
          <x14:cfRule type="cellIs" priority="3157" operator="equal" id="{AF328830-2B43-41B8-B7F7-67F4CD189D68}">
            <xm:f>'C:\Users\DJS3\AppData\Local\Microsoft\Windows\INetCache\Content.Outlook\JI8JZMX1\[Copia de 18-06-2019 (002) (003).xlsx]DATOS'!#REF!</xm:f>
            <x14:dxf>
              <font>
                <b/>
                <i val="0"/>
                <color rgb="FFFF0000"/>
              </font>
            </x14:dxf>
          </x14:cfRule>
          <xm:sqref>D173:D176</xm:sqref>
        </x14:conditionalFormatting>
        <x14:conditionalFormatting xmlns:xm="http://schemas.microsoft.com/office/excel/2006/main">
          <x14:cfRule type="cellIs" priority="3155" operator="equal" id="{F0EE2CEC-6692-4D0B-9A02-96C1BFE9B2BE}">
            <xm:f>'C:\Users\DJS3\AppData\Local\Microsoft\Windows\INetCache\Content.Outlook\JI8JZMX1\[Copia de 18-06-2019 (002) (003).xlsx]DATOS'!#REF!</xm:f>
            <x14:dxf>
              <font>
                <color rgb="FF9C0006"/>
              </font>
            </x14:dxf>
          </x14:cfRule>
          <x14:cfRule type="cellIs" priority="3156" operator="equal" id="{790F7587-887B-4FA3-813F-BA8A69EFCBCD}">
            <xm:f>'C:\Users\DJS3\AppData\Local\Microsoft\Windows\INetCache\Content.Outlook\JI8JZMX1\[Copia de 18-06-2019 (002) (003).xlsx]DATOS'!#REF!</xm:f>
            <x14:dxf>
              <font>
                <color auto="1"/>
              </font>
              <fill>
                <patternFill>
                  <bgColor theme="0"/>
                </patternFill>
              </fill>
            </x14:dxf>
          </x14:cfRule>
          <xm:sqref>D179:D181</xm:sqref>
        </x14:conditionalFormatting>
        <x14:conditionalFormatting xmlns:xm="http://schemas.microsoft.com/office/excel/2006/main">
          <x14:cfRule type="containsText" priority="3154" operator="containsText" id="{14CC0AC6-B05F-43B4-913F-9EBC2C47B6B1}">
            <xm:f>NOT(ISERROR(SEARCH('C:\Users\DJS3\AppData\Local\Microsoft\Windows\INetCache\Content.Outlook\JI8JZMX1\[Copia de 18-06-2019 (002) (003).xlsx]DATOS'!#REF!,D179)))</xm:f>
            <xm:f>'C:\Users\DJS3\AppData\Local\Microsoft\Windows\INetCache\Content.Outlook\JI8JZMX1\[Copia de 18-06-2019 (002) (003).xlsx]DATOS'!#REF!</xm:f>
            <x14:dxf/>
          </x14:cfRule>
          <xm:sqref>D179:D181</xm:sqref>
        </x14:conditionalFormatting>
        <x14:conditionalFormatting xmlns:xm="http://schemas.microsoft.com/office/excel/2006/main">
          <x14:cfRule type="cellIs" priority="3153" operator="equal" id="{1A2945BE-0DDB-428C-BDA4-9701E7CD7795}">
            <xm:f>'C:\Users\DJS3\AppData\Local\Microsoft\Windows\INetCache\Content.Outlook\JI8JZMX1\[Copia de 18-06-2019 (002) (003).xlsx]DATOS'!#REF!</xm:f>
            <x14:dxf>
              <font>
                <b/>
                <i val="0"/>
                <color theme="9" tint="-0.24994659260841701"/>
              </font>
            </x14:dxf>
          </x14:cfRule>
          <xm:sqref>D179:D181</xm:sqref>
        </x14:conditionalFormatting>
        <x14:conditionalFormatting xmlns:xm="http://schemas.microsoft.com/office/excel/2006/main">
          <x14:cfRule type="cellIs" priority="3152" operator="equal" id="{E018C691-B089-4AC2-A4AC-50B5C05029DF}">
            <xm:f>'C:\Users\DJS3\AppData\Local\Microsoft\Windows\INetCache\Content.Outlook\JI8JZMX1\[Copia de 18-06-2019 (002) (003).xlsx]DATOS'!#REF!</xm:f>
            <x14:dxf>
              <font>
                <b/>
                <i val="0"/>
                <color theme="9" tint="-0.24994659260841701"/>
              </font>
            </x14:dxf>
          </x14:cfRule>
          <xm:sqref>D179:D181</xm:sqref>
        </x14:conditionalFormatting>
        <x14:conditionalFormatting xmlns:xm="http://schemas.microsoft.com/office/excel/2006/main">
          <x14:cfRule type="cellIs" priority="3151" operator="equal" id="{2F9CA936-4D28-4BF1-84C6-63A55B1D0FB4}">
            <xm:f>'C:\Users\DJS3\AppData\Local\Microsoft\Windows\INetCache\Content.Outlook\JI8JZMX1\[Copia de 18-06-2019 (002) (003).xlsx]DATOS'!#REF!</xm:f>
            <x14:dxf>
              <font>
                <b/>
                <i val="0"/>
                <color rgb="FFFF0000"/>
              </font>
            </x14:dxf>
          </x14:cfRule>
          <xm:sqref>D179:D181</xm:sqref>
        </x14:conditionalFormatting>
        <x14:conditionalFormatting xmlns:xm="http://schemas.microsoft.com/office/excel/2006/main">
          <x14:cfRule type="cellIs" priority="3150" operator="equal" id="{44B76C3E-1EDA-4075-8880-AD2651D0D24E}">
            <xm:f>'C:\Users\DJS3\AppData\Local\Microsoft\Windows\INetCache\Content.Outlook\JI8JZMX1\[Copia de 18-06-2019 (002) (003).xlsx]DATOS'!#REF!</xm:f>
            <x14:dxf>
              <font>
                <b/>
                <i val="0"/>
                <color theme="9" tint="-0.24994659260841701"/>
              </font>
            </x14:dxf>
          </x14:cfRule>
          <xm:sqref>D179:D181</xm:sqref>
        </x14:conditionalFormatting>
        <x14:conditionalFormatting xmlns:xm="http://schemas.microsoft.com/office/excel/2006/main">
          <x14:cfRule type="cellIs" priority="3149" operator="equal" id="{72AA5E49-6F8E-4AA6-AC8D-7A02AAB4E8D0}">
            <xm:f>'C:\Users\DJS3\AppData\Local\Microsoft\Windows\INetCache\Content.Outlook\JI8JZMX1\[Copia de 18-06-2019 (002) (003).xlsx]DATOS'!#REF!</xm:f>
            <x14:dxf>
              <font>
                <b/>
                <i val="0"/>
                <color rgb="FFFF0000"/>
              </font>
            </x14:dxf>
          </x14:cfRule>
          <xm:sqref>D179:D181</xm:sqref>
        </x14:conditionalFormatting>
        <x14:conditionalFormatting xmlns:xm="http://schemas.microsoft.com/office/excel/2006/main">
          <x14:cfRule type="cellIs" priority="3148" operator="equal" id="{4B90DBE1-D0C0-41AF-84D6-9CA97EE1FDF5}">
            <xm:f>'C:\Users\DJS3\AppData\Local\Microsoft\Windows\INetCache\Content.Outlook\JI8JZMX1\[Copia de 18-06-2019 (002) (003).xlsx]DATOS'!#REF!</xm:f>
            <x14:dxf>
              <font>
                <b/>
                <i val="0"/>
                <color theme="9" tint="-0.24994659260841701"/>
              </font>
            </x14:dxf>
          </x14:cfRule>
          <xm:sqref>D179:D181</xm:sqref>
        </x14:conditionalFormatting>
        <x14:conditionalFormatting xmlns:xm="http://schemas.microsoft.com/office/excel/2006/main">
          <x14:cfRule type="cellIs" priority="3147" operator="equal" id="{B8E1CEA5-CB7A-4501-8F33-F39FE08C2414}">
            <xm:f>'C:\Users\DJS3\AppData\Local\Microsoft\Windows\INetCache\Content.Outlook\JI8JZMX1\[Copia de 18-06-2019 (002) (003).xlsx]DATOS'!#REF!</xm:f>
            <x14:dxf>
              <font>
                <b/>
                <i val="0"/>
                <color theme="9" tint="-0.24994659260841701"/>
              </font>
            </x14:dxf>
          </x14:cfRule>
          <xm:sqref>D179:D181</xm:sqref>
        </x14:conditionalFormatting>
        <x14:conditionalFormatting xmlns:xm="http://schemas.microsoft.com/office/excel/2006/main">
          <x14:cfRule type="cellIs" priority="3146" operator="equal" id="{5465A9BD-940D-46C8-BA99-41D174B93834}">
            <xm:f>'C:\Users\DJS3\AppData\Local\Microsoft\Windows\INetCache\Content.Outlook\JI8JZMX1\[Copia de 18-06-2019 (002) (003).xlsx]DATOS'!#REF!</xm:f>
            <x14:dxf>
              <font>
                <b/>
                <i val="0"/>
                <color rgb="FFFF0000"/>
              </font>
            </x14:dxf>
          </x14:cfRule>
          <xm:sqref>D179:D181</xm:sqref>
        </x14:conditionalFormatting>
        <x14:conditionalFormatting xmlns:xm="http://schemas.microsoft.com/office/excel/2006/main">
          <x14:cfRule type="cellIs" priority="3144" operator="equal" id="{EF7C43C5-3507-46B2-A1BE-0FEEDA398CAC}">
            <xm:f>'C:\Users\DJS3\AppData\Local\Microsoft\Windows\INetCache\Content.Outlook\JI8JZMX1\[Copia de 18-06-2019 (002) (003).xlsx]DATOS'!#REF!</xm:f>
            <x14:dxf>
              <font>
                <color rgb="FF9C0006"/>
              </font>
            </x14:dxf>
          </x14:cfRule>
          <x14:cfRule type="cellIs" priority="3145" operator="equal" id="{BB365A91-382A-495D-B67C-1EE7A582F287}">
            <xm:f>'C:\Users\DJS3\AppData\Local\Microsoft\Windows\INetCache\Content.Outlook\JI8JZMX1\[Copia de 18-06-2019 (002) (003).xlsx]DATOS'!#REF!</xm:f>
            <x14:dxf>
              <font>
                <color auto="1"/>
              </font>
              <fill>
                <patternFill>
                  <bgColor theme="0"/>
                </patternFill>
              </fill>
            </x14:dxf>
          </x14:cfRule>
          <xm:sqref>D183:D195</xm:sqref>
        </x14:conditionalFormatting>
        <x14:conditionalFormatting xmlns:xm="http://schemas.microsoft.com/office/excel/2006/main">
          <x14:cfRule type="containsText" priority="3143" operator="containsText" id="{0137340F-A40A-4E13-A503-834192A14552}">
            <xm:f>NOT(ISERROR(SEARCH('C:\Users\DJS3\AppData\Local\Microsoft\Windows\INetCache\Content.Outlook\JI8JZMX1\[Copia de 18-06-2019 (002) (003).xlsx]DATOS'!#REF!,D183)))</xm:f>
            <xm:f>'C:\Users\DJS3\AppData\Local\Microsoft\Windows\INetCache\Content.Outlook\JI8JZMX1\[Copia de 18-06-2019 (002) (003).xlsx]DATOS'!#REF!</xm:f>
            <x14:dxf/>
          </x14:cfRule>
          <xm:sqref>D183:D195</xm:sqref>
        </x14:conditionalFormatting>
        <x14:conditionalFormatting xmlns:xm="http://schemas.microsoft.com/office/excel/2006/main">
          <x14:cfRule type="cellIs" priority="3142" operator="equal" id="{E6BC7C3F-BF52-49CB-A34A-9F5D09A7E05B}">
            <xm:f>'C:\Users\DJS3\AppData\Local\Microsoft\Windows\INetCache\Content.Outlook\JI8JZMX1\[Copia de 18-06-2019 (002) (003).xlsx]DATOS'!#REF!</xm:f>
            <x14:dxf>
              <font>
                <b/>
                <i val="0"/>
                <color theme="9" tint="-0.24994659260841701"/>
              </font>
            </x14:dxf>
          </x14:cfRule>
          <xm:sqref>D183:D195</xm:sqref>
        </x14:conditionalFormatting>
        <x14:conditionalFormatting xmlns:xm="http://schemas.microsoft.com/office/excel/2006/main">
          <x14:cfRule type="cellIs" priority="3141" operator="equal" id="{17453952-CA50-43BC-BF4C-41FFF90AA9FA}">
            <xm:f>'C:\Users\DJS3\AppData\Local\Microsoft\Windows\INetCache\Content.Outlook\JI8JZMX1\[Copia de 18-06-2019 (002) (003).xlsx]DATOS'!#REF!</xm:f>
            <x14:dxf>
              <font>
                <b/>
                <i val="0"/>
                <color theme="9" tint="-0.24994659260841701"/>
              </font>
            </x14:dxf>
          </x14:cfRule>
          <xm:sqref>D183:D195</xm:sqref>
        </x14:conditionalFormatting>
        <x14:conditionalFormatting xmlns:xm="http://schemas.microsoft.com/office/excel/2006/main">
          <x14:cfRule type="cellIs" priority="3140" operator="equal" id="{0B4B54EF-AE53-473F-8FB3-AB525FBFF7F9}">
            <xm:f>'C:\Users\DJS3\AppData\Local\Microsoft\Windows\INetCache\Content.Outlook\JI8JZMX1\[Copia de 18-06-2019 (002) (003).xlsx]DATOS'!#REF!</xm:f>
            <x14:dxf>
              <font>
                <b/>
                <i val="0"/>
                <color rgb="FFFF0000"/>
              </font>
            </x14:dxf>
          </x14:cfRule>
          <xm:sqref>D183:D195</xm:sqref>
        </x14:conditionalFormatting>
        <x14:conditionalFormatting xmlns:xm="http://schemas.microsoft.com/office/excel/2006/main">
          <x14:cfRule type="cellIs" priority="3139" operator="equal" id="{359D6A85-D1DF-46B8-A4BE-7118CF44D08C}">
            <xm:f>'C:\Users\DJS3\AppData\Local\Microsoft\Windows\INetCache\Content.Outlook\JI8JZMX1\[Copia de 18-06-2019 (002) (003).xlsx]DATOS'!#REF!</xm:f>
            <x14:dxf>
              <font>
                <b/>
                <i val="0"/>
                <color theme="9" tint="-0.24994659260841701"/>
              </font>
            </x14:dxf>
          </x14:cfRule>
          <xm:sqref>D183:D195</xm:sqref>
        </x14:conditionalFormatting>
        <x14:conditionalFormatting xmlns:xm="http://schemas.microsoft.com/office/excel/2006/main">
          <x14:cfRule type="cellIs" priority="3138" operator="equal" id="{2A692D9D-9F50-4520-9ED1-A06AA7037F54}">
            <xm:f>'C:\Users\DJS3\AppData\Local\Microsoft\Windows\INetCache\Content.Outlook\JI8JZMX1\[Copia de 18-06-2019 (002) (003).xlsx]DATOS'!#REF!</xm:f>
            <x14:dxf>
              <font>
                <b/>
                <i val="0"/>
                <color rgb="FFFF0000"/>
              </font>
            </x14:dxf>
          </x14:cfRule>
          <xm:sqref>D183:D195</xm:sqref>
        </x14:conditionalFormatting>
        <x14:conditionalFormatting xmlns:xm="http://schemas.microsoft.com/office/excel/2006/main">
          <x14:cfRule type="cellIs" priority="3137" operator="equal" id="{95C8C4EE-A457-4B60-922C-7965F697754A}">
            <xm:f>'C:\Users\DJS3\AppData\Local\Microsoft\Windows\INetCache\Content.Outlook\JI8JZMX1\[Copia de 18-06-2019 (002) (003).xlsx]DATOS'!#REF!</xm:f>
            <x14:dxf>
              <font>
                <b/>
                <i val="0"/>
                <color theme="9" tint="-0.24994659260841701"/>
              </font>
            </x14:dxf>
          </x14:cfRule>
          <xm:sqref>D183:D195</xm:sqref>
        </x14:conditionalFormatting>
        <x14:conditionalFormatting xmlns:xm="http://schemas.microsoft.com/office/excel/2006/main">
          <x14:cfRule type="cellIs" priority="3136" operator="equal" id="{0284F053-F78E-4AD7-86BE-1A44B197CEC0}">
            <xm:f>'C:\Users\DJS3\AppData\Local\Microsoft\Windows\INetCache\Content.Outlook\JI8JZMX1\[Copia de 18-06-2019 (002) (003).xlsx]DATOS'!#REF!</xm:f>
            <x14:dxf>
              <font>
                <b/>
                <i val="0"/>
                <color theme="9" tint="-0.24994659260841701"/>
              </font>
            </x14:dxf>
          </x14:cfRule>
          <xm:sqref>D183:D195</xm:sqref>
        </x14:conditionalFormatting>
        <x14:conditionalFormatting xmlns:xm="http://schemas.microsoft.com/office/excel/2006/main">
          <x14:cfRule type="cellIs" priority="3135" operator="equal" id="{3152115F-4D44-4404-928D-86186A7A3DB2}">
            <xm:f>'C:\Users\DJS3\AppData\Local\Microsoft\Windows\INetCache\Content.Outlook\JI8JZMX1\[Copia de 18-06-2019 (002) (003).xlsx]DATOS'!#REF!</xm:f>
            <x14:dxf>
              <font>
                <b/>
                <i val="0"/>
                <color rgb="FFFF0000"/>
              </font>
            </x14:dxf>
          </x14:cfRule>
          <xm:sqref>D183:D195</xm:sqref>
        </x14:conditionalFormatting>
        <x14:conditionalFormatting xmlns:xm="http://schemas.microsoft.com/office/excel/2006/main">
          <x14:cfRule type="cellIs" priority="3133" operator="equal" id="{A4E1241A-18F0-4CF5-BC51-11848D2160E1}">
            <xm:f>'C:\Users\DJS3\AppData\Local\Microsoft\Windows\INetCache\Content.Outlook\JI8JZMX1\[Copia de 18-06-2019 (002) (003).xlsx]DATOS'!#REF!</xm:f>
            <x14:dxf>
              <font>
                <color rgb="FF9C0006"/>
              </font>
            </x14:dxf>
          </x14:cfRule>
          <x14:cfRule type="cellIs" priority="3134" operator="equal" id="{3934027E-7AB9-4C19-8BDB-606F1564F630}">
            <xm:f>'C:\Users\DJS3\AppData\Local\Microsoft\Windows\INetCache\Content.Outlook\JI8JZMX1\[Copia de 18-06-2019 (002) (003).xlsx]DATOS'!#REF!</xm:f>
            <x14:dxf>
              <font>
                <color auto="1"/>
              </font>
              <fill>
                <patternFill>
                  <bgColor theme="0"/>
                </patternFill>
              </fill>
            </x14:dxf>
          </x14:cfRule>
          <xm:sqref>D202:D208</xm:sqref>
        </x14:conditionalFormatting>
        <x14:conditionalFormatting xmlns:xm="http://schemas.microsoft.com/office/excel/2006/main">
          <x14:cfRule type="containsText" priority="3132" operator="containsText" id="{FBB91046-F9C6-45CB-BBFE-F453CD06FF97}">
            <xm:f>NOT(ISERROR(SEARCH('C:\Users\DJS3\AppData\Local\Microsoft\Windows\INetCache\Content.Outlook\JI8JZMX1\[Copia de 18-06-2019 (002) (003).xlsx]DATOS'!#REF!,D202)))</xm:f>
            <xm:f>'C:\Users\DJS3\AppData\Local\Microsoft\Windows\INetCache\Content.Outlook\JI8JZMX1\[Copia de 18-06-2019 (002) (003).xlsx]DATOS'!#REF!</xm:f>
            <x14:dxf/>
          </x14:cfRule>
          <xm:sqref>D202:D208</xm:sqref>
        </x14:conditionalFormatting>
        <x14:conditionalFormatting xmlns:xm="http://schemas.microsoft.com/office/excel/2006/main">
          <x14:cfRule type="cellIs" priority="3131" operator="equal" id="{AF155B73-AA0F-4B92-8E67-A43D51CC0288}">
            <xm:f>'C:\Users\DJS3\AppData\Local\Microsoft\Windows\INetCache\Content.Outlook\JI8JZMX1\[Copia de 18-06-2019 (002) (003).xlsx]DATOS'!#REF!</xm:f>
            <x14:dxf>
              <font>
                <b/>
                <i val="0"/>
                <color theme="9" tint="-0.24994659260841701"/>
              </font>
            </x14:dxf>
          </x14:cfRule>
          <xm:sqref>D202:D208</xm:sqref>
        </x14:conditionalFormatting>
        <x14:conditionalFormatting xmlns:xm="http://schemas.microsoft.com/office/excel/2006/main">
          <x14:cfRule type="cellIs" priority="3130" operator="equal" id="{6EA796AC-A3BE-496E-9662-25B81D605314}">
            <xm:f>'C:\Users\DJS3\AppData\Local\Microsoft\Windows\INetCache\Content.Outlook\JI8JZMX1\[Copia de 18-06-2019 (002) (003).xlsx]DATOS'!#REF!</xm:f>
            <x14:dxf>
              <font>
                <b/>
                <i val="0"/>
                <color theme="9" tint="-0.24994659260841701"/>
              </font>
            </x14:dxf>
          </x14:cfRule>
          <xm:sqref>D202:D208</xm:sqref>
        </x14:conditionalFormatting>
        <x14:conditionalFormatting xmlns:xm="http://schemas.microsoft.com/office/excel/2006/main">
          <x14:cfRule type="cellIs" priority="3129" operator="equal" id="{96F4D5BB-1D10-4C3B-A1B9-DA73ADE023E8}">
            <xm:f>'C:\Users\DJS3\AppData\Local\Microsoft\Windows\INetCache\Content.Outlook\JI8JZMX1\[Copia de 18-06-2019 (002) (003).xlsx]DATOS'!#REF!</xm:f>
            <x14:dxf>
              <font>
                <b/>
                <i val="0"/>
                <color rgb="FFFF0000"/>
              </font>
            </x14:dxf>
          </x14:cfRule>
          <xm:sqref>D202:D208</xm:sqref>
        </x14:conditionalFormatting>
        <x14:conditionalFormatting xmlns:xm="http://schemas.microsoft.com/office/excel/2006/main">
          <x14:cfRule type="cellIs" priority="3128" operator="equal" id="{A3951B8D-A400-4E83-8EB2-F36887ACC08E}">
            <xm:f>'C:\Users\DJS3\AppData\Local\Microsoft\Windows\INetCache\Content.Outlook\JI8JZMX1\[Copia de 18-06-2019 (002) (003).xlsx]DATOS'!#REF!</xm:f>
            <x14:dxf>
              <font>
                <b/>
                <i val="0"/>
                <color theme="9" tint="-0.24994659260841701"/>
              </font>
            </x14:dxf>
          </x14:cfRule>
          <xm:sqref>D202:D208</xm:sqref>
        </x14:conditionalFormatting>
        <x14:conditionalFormatting xmlns:xm="http://schemas.microsoft.com/office/excel/2006/main">
          <x14:cfRule type="cellIs" priority="3127" operator="equal" id="{DAF46DFA-199E-4EE0-813B-B1C392E23053}">
            <xm:f>'C:\Users\DJS3\AppData\Local\Microsoft\Windows\INetCache\Content.Outlook\JI8JZMX1\[Copia de 18-06-2019 (002) (003).xlsx]DATOS'!#REF!</xm:f>
            <x14:dxf>
              <font>
                <b/>
                <i val="0"/>
                <color rgb="FFFF0000"/>
              </font>
            </x14:dxf>
          </x14:cfRule>
          <xm:sqref>D202:D208</xm:sqref>
        </x14:conditionalFormatting>
        <x14:conditionalFormatting xmlns:xm="http://schemas.microsoft.com/office/excel/2006/main">
          <x14:cfRule type="cellIs" priority="3126" operator="equal" id="{EDF93999-234B-4C81-838E-9A3DCA61E288}">
            <xm:f>'C:\Users\DJS3\AppData\Local\Microsoft\Windows\INetCache\Content.Outlook\JI8JZMX1\[Copia de 18-06-2019 (002) (003).xlsx]DATOS'!#REF!</xm:f>
            <x14:dxf>
              <font>
                <b/>
                <i val="0"/>
                <color theme="9" tint="-0.24994659260841701"/>
              </font>
            </x14:dxf>
          </x14:cfRule>
          <xm:sqref>D202:D208</xm:sqref>
        </x14:conditionalFormatting>
        <x14:conditionalFormatting xmlns:xm="http://schemas.microsoft.com/office/excel/2006/main">
          <x14:cfRule type="cellIs" priority="3125" operator="equal" id="{51C379D2-ACEC-4A69-B817-0AFE2D457C5C}">
            <xm:f>'C:\Users\DJS3\AppData\Local\Microsoft\Windows\INetCache\Content.Outlook\JI8JZMX1\[Copia de 18-06-2019 (002) (003).xlsx]DATOS'!#REF!</xm:f>
            <x14:dxf>
              <font>
                <b/>
                <i val="0"/>
                <color theme="9" tint="-0.24994659260841701"/>
              </font>
            </x14:dxf>
          </x14:cfRule>
          <xm:sqref>D202:D208</xm:sqref>
        </x14:conditionalFormatting>
        <x14:conditionalFormatting xmlns:xm="http://schemas.microsoft.com/office/excel/2006/main">
          <x14:cfRule type="cellIs" priority="3124" operator="equal" id="{827F4D02-5742-4492-A8FD-84C361081FD0}">
            <xm:f>'C:\Users\DJS3\AppData\Local\Microsoft\Windows\INetCache\Content.Outlook\JI8JZMX1\[Copia de 18-06-2019 (002) (003).xlsx]DATOS'!#REF!</xm:f>
            <x14:dxf>
              <font>
                <b/>
                <i val="0"/>
                <color rgb="FFFF0000"/>
              </font>
            </x14:dxf>
          </x14:cfRule>
          <xm:sqref>D202:D208</xm:sqref>
        </x14:conditionalFormatting>
        <x14:conditionalFormatting xmlns:xm="http://schemas.microsoft.com/office/excel/2006/main">
          <x14:cfRule type="cellIs" priority="3122" operator="equal" id="{62D79312-82E5-4926-8E93-B78A43D5CD3A}">
            <xm:f>'C:\Users\DJS3\AppData\Local\Microsoft\Windows\INetCache\Content.Outlook\JI8JZMX1\[Copia de 18-06-2019 (002) (003).xlsx]DATOS'!#REF!</xm:f>
            <x14:dxf>
              <font>
                <color rgb="FF9C0006"/>
              </font>
            </x14:dxf>
          </x14:cfRule>
          <x14:cfRule type="cellIs" priority="3123" operator="equal" id="{5D3D5E48-98FB-4C24-871C-E3E8BA0B7DE2}">
            <xm:f>'C:\Users\DJS3\AppData\Local\Microsoft\Windows\INetCache\Content.Outlook\JI8JZMX1\[Copia de 18-06-2019 (002) (003).xlsx]DATOS'!#REF!</xm:f>
            <x14:dxf>
              <font>
                <color auto="1"/>
              </font>
              <fill>
                <patternFill>
                  <bgColor theme="0"/>
                </patternFill>
              </fill>
            </x14:dxf>
          </x14:cfRule>
          <xm:sqref>D210</xm:sqref>
        </x14:conditionalFormatting>
        <x14:conditionalFormatting xmlns:xm="http://schemas.microsoft.com/office/excel/2006/main">
          <x14:cfRule type="containsText" priority="3121" operator="containsText" id="{00CB6D49-BA15-47F0-A14A-30D06CA1622C}">
            <xm:f>NOT(ISERROR(SEARCH('C:\Users\DJS3\AppData\Local\Microsoft\Windows\INetCache\Content.Outlook\JI8JZMX1\[Copia de 18-06-2019 (002) (003).xlsx]DATOS'!#REF!,D210)))</xm:f>
            <xm:f>'C:\Users\DJS3\AppData\Local\Microsoft\Windows\INetCache\Content.Outlook\JI8JZMX1\[Copia de 18-06-2019 (002) (003).xlsx]DATOS'!#REF!</xm:f>
            <x14:dxf/>
          </x14:cfRule>
          <xm:sqref>D210</xm:sqref>
        </x14:conditionalFormatting>
        <x14:conditionalFormatting xmlns:xm="http://schemas.microsoft.com/office/excel/2006/main">
          <x14:cfRule type="cellIs" priority="3120" operator="equal" id="{783E0DAE-F5BF-41D7-92B1-BA0F7E050F32}">
            <xm:f>'C:\Users\DJS3\AppData\Local\Microsoft\Windows\INetCache\Content.Outlook\JI8JZMX1\[Copia de 18-06-2019 (002) (003).xlsx]DATOS'!#REF!</xm:f>
            <x14:dxf>
              <font>
                <b/>
                <i val="0"/>
                <color theme="9" tint="-0.24994659260841701"/>
              </font>
            </x14:dxf>
          </x14:cfRule>
          <xm:sqref>D210</xm:sqref>
        </x14:conditionalFormatting>
        <x14:conditionalFormatting xmlns:xm="http://schemas.microsoft.com/office/excel/2006/main">
          <x14:cfRule type="cellIs" priority="3119" operator="equal" id="{08F001C3-6C71-4370-B7E2-38255910A47E}">
            <xm:f>'C:\Users\DJS3\AppData\Local\Microsoft\Windows\INetCache\Content.Outlook\JI8JZMX1\[Copia de 18-06-2019 (002) (003).xlsx]DATOS'!#REF!</xm:f>
            <x14:dxf>
              <font>
                <b/>
                <i val="0"/>
                <color theme="9" tint="-0.24994659260841701"/>
              </font>
            </x14:dxf>
          </x14:cfRule>
          <xm:sqref>D210</xm:sqref>
        </x14:conditionalFormatting>
        <x14:conditionalFormatting xmlns:xm="http://schemas.microsoft.com/office/excel/2006/main">
          <x14:cfRule type="cellIs" priority="3118" operator="equal" id="{CBF674D7-F756-4D81-A845-ED0097C3E0F8}">
            <xm:f>'C:\Users\DJS3\AppData\Local\Microsoft\Windows\INetCache\Content.Outlook\JI8JZMX1\[Copia de 18-06-2019 (002) (003).xlsx]DATOS'!#REF!</xm:f>
            <x14:dxf>
              <font>
                <b/>
                <i val="0"/>
                <color rgb="FFFF0000"/>
              </font>
            </x14:dxf>
          </x14:cfRule>
          <xm:sqref>D210</xm:sqref>
        </x14:conditionalFormatting>
        <x14:conditionalFormatting xmlns:xm="http://schemas.microsoft.com/office/excel/2006/main">
          <x14:cfRule type="cellIs" priority="3117" operator="equal" id="{2DAB7EB2-7CC8-47BC-834F-B2A72EA038B8}">
            <xm:f>'C:\Users\DJS3\AppData\Local\Microsoft\Windows\INetCache\Content.Outlook\JI8JZMX1\[Copia de 18-06-2019 (002) (003).xlsx]DATOS'!#REF!</xm:f>
            <x14:dxf>
              <font>
                <b/>
                <i val="0"/>
                <color theme="9" tint="-0.24994659260841701"/>
              </font>
            </x14:dxf>
          </x14:cfRule>
          <xm:sqref>D210</xm:sqref>
        </x14:conditionalFormatting>
        <x14:conditionalFormatting xmlns:xm="http://schemas.microsoft.com/office/excel/2006/main">
          <x14:cfRule type="cellIs" priority="3116" operator="equal" id="{3070E2A3-6FF0-43FA-8194-95F38DA7D323}">
            <xm:f>'C:\Users\DJS3\AppData\Local\Microsoft\Windows\INetCache\Content.Outlook\JI8JZMX1\[Copia de 18-06-2019 (002) (003).xlsx]DATOS'!#REF!</xm:f>
            <x14:dxf>
              <font>
                <b/>
                <i val="0"/>
                <color rgb="FFFF0000"/>
              </font>
            </x14:dxf>
          </x14:cfRule>
          <xm:sqref>D210</xm:sqref>
        </x14:conditionalFormatting>
        <x14:conditionalFormatting xmlns:xm="http://schemas.microsoft.com/office/excel/2006/main">
          <x14:cfRule type="cellIs" priority="3115" operator="equal" id="{C5424F06-014E-45CF-9034-B086FA6603B5}">
            <xm:f>'C:\Users\DJS3\AppData\Local\Microsoft\Windows\INetCache\Content.Outlook\JI8JZMX1\[Copia de 18-06-2019 (002) (003).xlsx]DATOS'!#REF!</xm:f>
            <x14:dxf>
              <font>
                <b/>
                <i val="0"/>
                <color theme="9" tint="-0.24994659260841701"/>
              </font>
            </x14:dxf>
          </x14:cfRule>
          <xm:sqref>D210</xm:sqref>
        </x14:conditionalFormatting>
        <x14:conditionalFormatting xmlns:xm="http://schemas.microsoft.com/office/excel/2006/main">
          <x14:cfRule type="cellIs" priority="3114" operator="equal" id="{3D77781B-AA11-40D4-8774-2B49A5DA19FB}">
            <xm:f>'C:\Users\DJS3\AppData\Local\Microsoft\Windows\INetCache\Content.Outlook\JI8JZMX1\[Copia de 18-06-2019 (002) (003).xlsx]DATOS'!#REF!</xm:f>
            <x14:dxf>
              <font>
                <b/>
                <i val="0"/>
                <color theme="9" tint="-0.24994659260841701"/>
              </font>
            </x14:dxf>
          </x14:cfRule>
          <xm:sqref>D210</xm:sqref>
        </x14:conditionalFormatting>
        <x14:conditionalFormatting xmlns:xm="http://schemas.microsoft.com/office/excel/2006/main">
          <x14:cfRule type="cellIs" priority="3113" operator="equal" id="{4D975198-790E-4C28-BBD6-A5EE6B2A2FB0}">
            <xm:f>'C:\Users\DJS3\AppData\Local\Microsoft\Windows\INetCache\Content.Outlook\JI8JZMX1\[Copia de 18-06-2019 (002) (003).xlsx]DATOS'!#REF!</xm:f>
            <x14:dxf>
              <font>
                <b/>
                <i val="0"/>
                <color rgb="FFFF0000"/>
              </font>
            </x14:dxf>
          </x14:cfRule>
          <xm:sqref>D210</xm:sqref>
        </x14:conditionalFormatting>
        <x14:conditionalFormatting xmlns:xm="http://schemas.microsoft.com/office/excel/2006/main">
          <x14:cfRule type="cellIs" priority="3111" operator="equal" id="{ECC60BEF-176E-4D1E-9D3E-85741D2AC5D1}">
            <xm:f>'C:\Users\DJS3\AppData\Local\Microsoft\Windows\INetCache\Content.Outlook\JI8JZMX1\[Copia de 18-06-2019 (002) (003).xlsx]DATOS'!#REF!</xm:f>
            <x14:dxf>
              <font>
                <color rgb="FF9C0006"/>
              </font>
            </x14:dxf>
          </x14:cfRule>
          <x14:cfRule type="cellIs" priority="3112" operator="equal" id="{C5B46D81-CC87-4AFD-83BD-F33FD22E41AF}">
            <xm:f>'C:\Users\DJS3\AppData\Local\Microsoft\Windows\INetCache\Content.Outlook\JI8JZMX1\[Copia de 18-06-2019 (002) (003).xlsx]DATOS'!#REF!</xm:f>
            <x14:dxf>
              <font>
                <color auto="1"/>
              </font>
              <fill>
                <patternFill>
                  <bgColor theme="0"/>
                </patternFill>
              </fill>
            </x14:dxf>
          </x14:cfRule>
          <xm:sqref>D212</xm:sqref>
        </x14:conditionalFormatting>
        <x14:conditionalFormatting xmlns:xm="http://schemas.microsoft.com/office/excel/2006/main">
          <x14:cfRule type="containsText" priority="3110" operator="containsText" id="{01CD1859-2A6D-4D07-9783-468CE59D2EBE}">
            <xm:f>NOT(ISERROR(SEARCH('C:\Users\DJS3\AppData\Local\Microsoft\Windows\INetCache\Content.Outlook\JI8JZMX1\[Copia de 18-06-2019 (002) (003).xlsx]DATOS'!#REF!,D212)))</xm:f>
            <xm:f>'C:\Users\DJS3\AppData\Local\Microsoft\Windows\INetCache\Content.Outlook\JI8JZMX1\[Copia de 18-06-2019 (002) (003).xlsx]DATOS'!#REF!</xm:f>
            <x14:dxf/>
          </x14:cfRule>
          <xm:sqref>D212</xm:sqref>
        </x14:conditionalFormatting>
        <x14:conditionalFormatting xmlns:xm="http://schemas.microsoft.com/office/excel/2006/main">
          <x14:cfRule type="cellIs" priority="3109" operator="equal" id="{DB093C42-9E68-4C66-947F-9B6950EB4063}">
            <xm:f>'C:\Users\DJS3\AppData\Local\Microsoft\Windows\INetCache\Content.Outlook\JI8JZMX1\[Copia de 18-06-2019 (002) (003).xlsx]DATOS'!#REF!</xm:f>
            <x14:dxf>
              <font>
                <b/>
                <i val="0"/>
                <color theme="9" tint="-0.24994659260841701"/>
              </font>
            </x14:dxf>
          </x14:cfRule>
          <xm:sqref>D212</xm:sqref>
        </x14:conditionalFormatting>
        <x14:conditionalFormatting xmlns:xm="http://schemas.microsoft.com/office/excel/2006/main">
          <x14:cfRule type="cellIs" priority="3108" operator="equal" id="{0FC5446E-1A5C-4EE9-B974-8A02475CB2F1}">
            <xm:f>'C:\Users\DJS3\AppData\Local\Microsoft\Windows\INetCache\Content.Outlook\JI8JZMX1\[Copia de 18-06-2019 (002) (003).xlsx]DATOS'!#REF!</xm:f>
            <x14:dxf>
              <font>
                <b/>
                <i val="0"/>
                <color theme="9" tint="-0.24994659260841701"/>
              </font>
            </x14:dxf>
          </x14:cfRule>
          <xm:sqref>D212</xm:sqref>
        </x14:conditionalFormatting>
        <x14:conditionalFormatting xmlns:xm="http://schemas.microsoft.com/office/excel/2006/main">
          <x14:cfRule type="cellIs" priority="3107" operator="equal" id="{3487AA8F-11D6-4E61-8988-6B12A48D18E7}">
            <xm:f>'C:\Users\DJS3\AppData\Local\Microsoft\Windows\INetCache\Content.Outlook\JI8JZMX1\[Copia de 18-06-2019 (002) (003).xlsx]DATOS'!#REF!</xm:f>
            <x14:dxf>
              <font>
                <b/>
                <i val="0"/>
                <color rgb="FFFF0000"/>
              </font>
            </x14:dxf>
          </x14:cfRule>
          <xm:sqref>D212</xm:sqref>
        </x14:conditionalFormatting>
        <x14:conditionalFormatting xmlns:xm="http://schemas.microsoft.com/office/excel/2006/main">
          <x14:cfRule type="cellIs" priority="3106" operator="equal" id="{A784EFAC-AE59-4B8A-8733-08A63B9E8C18}">
            <xm:f>'C:\Users\DJS3\AppData\Local\Microsoft\Windows\INetCache\Content.Outlook\JI8JZMX1\[Copia de 18-06-2019 (002) (003).xlsx]DATOS'!#REF!</xm:f>
            <x14:dxf>
              <font>
                <b/>
                <i val="0"/>
                <color theme="9" tint="-0.24994659260841701"/>
              </font>
            </x14:dxf>
          </x14:cfRule>
          <xm:sqref>D212</xm:sqref>
        </x14:conditionalFormatting>
        <x14:conditionalFormatting xmlns:xm="http://schemas.microsoft.com/office/excel/2006/main">
          <x14:cfRule type="cellIs" priority="3105" operator="equal" id="{C0B0A0CA-F0F1-42ED-839C-F409F16D67D1}">
            <xm:f>'C:\Users\DJS3\AppData\Local\Microsoft\Windows\INetCache\Content.Outlook\JI8JZMX1\[Copia de 18-06-2019 (002) (003).xlsx]DATOS'!#REF!</xm:f>
            <x14:dxf>
              <font>
                <b/>
                <i val="0"/>
                <color rgb="FFFF0000"/>
              </font>
            </x14:dxf>
          </x14:cfRule>
          <xm:sqref>D212</xm:sqref>
        </x14:conditionalFormatting>
        <x14:conditionalFormatting xmlns:xm="http://schemas.microsoft.com/office/excel/2006/main">
          <x14:cfRule type="cellIs" priority="3104" operator="equal" id="{2CD268B3-3305-4697-922C-B300E3C8FF07}">
            <xm:f>'C:\Users\DJS3\AppData\Local\Microsoft\Windows\INetCache\Content.Outlook\JI8JZMX1\[Copia de 18-06-2019 (002) (003).xlsx]DATOS'!#REF!</xm:f>
            <x14:dxf>
              <font>
                <b/>
                <i val="0"/>
                <color theme="9" tint="-0.24994659260841701"/>
              </font>
            </x14:dxf>
          </x14:cfRule>
          <xm:sqref>D212</xm:sqref>
        </x14:conditionalFormatting>
        <x14:conditionalFormatting xmlns:xm="http://schemas.microsoft.com/office/excel/2006/main">
          <x14:cfRule type="cellIs" priority="3103" operator="equal" id="{92A559AD-99C4-4109-8729-6E9622675A01}">
            <xm:f>'C:\Users\DJS3\AppData\Local\Microsoft\Windows\INetCache\Content.Outlook\JI8JZMX1\[Copia de 18-06-2019 (002) (003).xlsx]DATOS'!#REF!</xm:f>
            <x14:dxf>
              <font>
                <b/>
                <i val="0"/>
                <color theme="9" tint="-0.24994659260841701"/>
              </font>
            </x14:dxf>
          </x14:cfRule>
          <xm:sqref>D212</xm:sqref>
        </x14:conditionalFormatting>
        <x14:conditionalFormatting xmlns:xm="http://schemas.microsoft.com/office/excel/2006/main">
          <x14:cfRule type="cellIs" priority="3102" operator="equal" id="{372D686B-6197-415C-9B55-8B5C0B1B5473}">
            <xm:f>'C:\Users\DJS3\AppData\Local\Microsoft\Windows\INetCache\Content.Outlook\JI8JZMX1\[Copia de 18-06-2019 (002) (003).xlsx]DATOS'!#REF!</xm:f>
            <x14:dxf>
              <font>
                <b/>
                <i val="0"/>
                <color rgb="FFFF0000"/>
              </font>
            </x14:dxf>
          </x14:cfRule>
          <xm:sqref>D212</xm:sqref>
        </x14:conditionalFormatting>
        <x14:conditionalFormatting xmlns:xm="http://schemas.microsoft.com/office/excel/2006/main">
          <x14:cfRule type="cellIs" priority="3100" operator="equal" id="{8D930A63-B1B0-43C4-983F-876FA01E2401}">
            <xm:f>'C:\Users\DJS3\AppData\Local\Microsoft\Windows\INetCache\Content.Outlook\JI8JZMX1\[Copia de 18-06-2019 (002) (003).xlsx]DATOS'!#REF!</xm:f>
            <x14:dxf>
              <font>
                <color rgb="FF9C0006"/>
              </font>
            </x14:dxf>
          </x14:cfRule>
          <x14:cfRule type="cellIs" priority="3101" operator="equal" id="{753FD171-6C1A-40F9-9EDD-D56E1F167765}">
            <xm:f>'C:\Users\DJS3\AppData\Local\Microsoft\Windows\INetCache\Content.Outlook\JI8JZMX1\[Copia de 18-06-2019 (002) (003).xlsx]DATOS'!#REF!</xm:f>
            <x14:dxf>
              <font>
                <color auto="1"/>
              </font>
              <fill>
                <patternFill>
                  <bgColor theme="0"/>
                </patternFill>
              </fill>
            </x14:dxf>
          </x14:cfRule>
          <xm:sqref>D214:D220</xm:sqref>
        </x14:conditionalFormatting>
        <x14:conditionalFormatting xmlns:xm="http://schemas.microsoft.com/office/excel/2006/main">
          <x14:cfRule type="containsText" priority="3099" operator="containsText" id="{46401D26-2F53-4A96-8395-77CCFB367E09}">
            <xm:f>NOT(ISERROR(SEARCH('C:\Users\DJS3\AppData\Local\Microsoft\Windows\INetCache\Content.Outlook\JI8JZMX1\[Copia de 18-06-2019 (002) (003).xlsx]DATOS'!#REF!,D214)))</xm:f>
            <xm:f>'C:\Users\DJS3\AppData\Local\Microsoft\Windows\INetCache\Content.Outlook\JI8JZMX1\[Copia de 18-06-2019 (002) (003).xlsx]DATOS'!#REF!</xm:f>
            <x14:dxf/>
          </x14:cfRule>
          <xm:sqref>D214:D220</xm:sqref>
        </x14:conditionalFormatting>
        <x14:conditionalFormatting xmlns:xm="http://schemas.microsoft.com/office/excel/2006/main">
          <x14:cfRule type="cellIs" priority="3098" operator="equal" id="{6841ABAD-6898-4B18-9D6F-D67510D6FBBD}">
            <xm:f>'C:\Users\DJS3\AppData\Local\Microsoft\Windows\INetCache\Content.Outlook\JI8JZMX1\[Copia de 18-06-2019 (002) (003).xlsx]DATOS'!#REF!</xm:f>
            <x14:dxf>
              <font>
                <b/>
                <i val="0"/>
                <color theme="9" tint="-0.24994659260841701"/>
              </font>
            </x14:dxf>
          </x14:cfRule>
          <xm:sqref>D214:D220</xm:sqref>
        </x14:conditionalFormatting>
        <x14:conditionalFormatting xmlns:xm="http://schemas.microsoft.com/office/excel/2006/main">
          <x14:cfRule type="cellIs" priority="3097" operator="equal" id="{F21787EC-8D02-492A-A203-01FCADE32F60}">
            <xm:f>'C:\Users\DJS3\AppData\Local\Microsoft\Windows\INetCache\Content.Outlook\JI8JZMX1\[Copia de 18-06-2019 (002) (003).xlsx]DATOS'!#REF!</xm:f>
            <x14:dxf>
              <font>
                <b/>
                <i val="0"/>
                <color theme="9" tint="-0.24994659260841701"/>
              </font>
            </x14:dxf>
          </x14:cfRule>
          <xm:sqref>D214:D220</xm:sqref>
        </x14:conditionalFormatting>
        <x14:conditionalFormatting xmlns:xm="http://schemas.microsoft.com/office/excel/2006/main">
          <x14:cfRule type="cellIs" priority="3096" operator="equal" id="{A57DB825-DA54-4DE5-9004-B67B6F08F720}">
            <xm:f>'C:\Users\DJS3\AppData\Local\Microsoft\Windows\INetCache\Content.Outlook\JI8JZMX1\[Copia de 18-06-2019 (002) (003).xlsx]DATOS'!#REF!</xm:f>
            <x14:dxf>
              <font>
                <b/>
                <i val="0"/>
                <color rgb="FFFF0000"/>
              </font>
            </x14:dxf>
          </x14:cfRule>
          <xm:sqref>D214:D220</xm:sqref>
        </x14:conditionalFormatting>
        <x14:conditionalFormatting xmlns:xm="http://schemas.microsoft.com/office/excel/2006/main">
          <x14:cfRule type="cellIs" priority="3095" operator="equal" id="{45942968-852D-4F37-8A06-82A0B81EB169}">
            <xm:f>'C:\Users\DJS3\AppData\Local\Microsoft\Windows\INetCache\Content.Outlook\JI8JZMX1\[Copia de 18-06-2019 (002) (003).xlsx]DATOS'!#REF!</xm:f>
            <x14:dxf>
              <font>
                <b/>
                <i val="0"/>
                <color theme="9" tint="-0.24994659260841701"/>
              </font>
            </x14:dxf>
          </x14:cfRule>
          <xm:sqref>D214:D220</xm:sqref>
        </x14:conditionalFormatting>
        <x14:conditionalFormatting xmlns:xm="http://schemas.microsoft.com/office/excel/2006/main">
          <x14:cfRule type="cellIs" priority="3094" operator="equal" id="{D736222D-7A5A-423A-B468-A629F3EA930E}">
            <xm:f>'C:\Users\DJS3\AppData\Local\Microsoft\Windows\INetCache\Content.Outlook\JI8JZMX1\[Copia de 18-06-2019 (002) (003).xlsx]DATOS'!#REF!</xm:f>
            <x14:dxf>
              <font>
                <b/>
                <i val="0"/>
                <color rgb="FFFF0000"/>
              </font>
            </x14:dxf>
          </x14:cfRule>
          <xm:sqref>D214:D220</xm:sqref>
        </x14:conditionalFormatting>
        <x14:conditionalFormatting xmlns:xm="http://schemas.microsoft.com/office/excel/2006/main">
          <x14:cfRule type="cellIs" priority="3093" operator="equal" id="{3E4D955E-97B0-4A4A-A0AD-7A7D6AFA663F}">
            <xm:f>'C:\Users\DJS3\AppData\Local\Microsoft\Windows\INetCache\Content.Outlook\JI8JZMX1\[Copia de 18-06-2019 (002) (003).xlsx]DATOS'!#REF!</xm:f>
            <x14:dxf>
              <font>
                <b/>
                <i val="0"/>
                <color theme="9" tint="-0.24994659260841701"/>
              </font>
            </x14:dxf>
          </x14:cfRule>
          <xm:sqref>D214:D220</xm:sqref>
        </x14:conditionalFormatting>
        <x14:conditionalFormatting xmlns:xm="http://schemas.microsoft.com/office/excel/2006/main">
          <x14:cfRule type="cellIs" priority="3092" operator="equal" id="{22A27455-5D49-4444-8B4D-5D27D3FF9765}">
            <xm:f>'C:\Users\DJS3\AppData\Local\Microsoft\Windows\INetCache\Content.Outlook\JI8JZMX1\[Copia de 18-06-2019 (002) (003).xlsx]DATOS'!#REF!</xm:f>
            <x14:dxf>
              <font>
                <b/>
                <i val="0"/>
                <color theme="9" tint="-0.24994659260841701"/>
              </font>
            </x14:dxf>
          </x14:cfRule>
          <xm:sqref>D214:D220</xm:sqref>
        </x14:conditionalFormatting>
        <x14:conditionalFormatting xmlns:xm="http://schemas.microsoft.com/office/excel/2006/main">
          <x14:cfRule type="cellIs" priority="3091" operator="equal" id="{02EFEB58-5439-49B8-9CDD-6229D196052F}">
            <xm:f>'C:\Users\DJS3\AppData\Local\Microsoft\Windows\INetCache\Content.Outlook\JI8JZMX1\[Copia de 18-06-2019 (002) (003).xlsx]DATOS'!#REF!</xm:f>
            <x14:dxf>
              <font>
                <b/>
                <i val="0"/>
                <color rgb="FFFF0000"/>
              </font>
            </x14:dxf>
          </x14:cfRule>
          <xm:sqref>D214:D220</xm:sqref>
        </x14:conditionalFormatting>
        <x14:conditionalFormatting xmlns:xm="http://schemas.microsoft.com/office/excel/2006/main">
          <x14:cfRule type="cellIs" priority="3089" operator="equal" id="{02BBBCB5-DD36-4326-A9AB-E05AF0DB2A53}">
            <xm:f>'C:\Users\DJS3\AppData\Local\Microsoft\Windows\INetCache\Content.Outlook\JI8JZMX1\[Copia de 18-06-2019 (002) (003).xlsx]DATOS'!#REF!</xm:f>
            <x14:dxf>
              <font>
                <color rgb="FF9C0006"/>
              </font>
            </x14:dxf>
          </x14:cfRule>
          <x14:cfRule type="cellIs" priority="3090" operator="equal" id="{C462C337-16D1-4795-B7B7-8D2B0C56AFB4}">
            <xm:f>'C:\Users\DJS3\AppData\Local\Microsoft\Windows\INetCache\Content.Outlook\JI8JZMX1\[Copia de 18-06-2019 (002) (003).xlsx]DATOS'!#REF!</xm:f>
            <x14:dxf>
              <font>
                <color auto="1"/>
              </font>
              <fill>
                <patternFill>
                  <bgColor theme="0"/>
                </patternFill>
              </fill>
            </x14:dxf>
          </x14:cfRule>
          <xm:sqref>D222:D225</xm:sqref>
        </x14:conditionalFormatting>
        <x14:conditionalFormatting xmlns:xm="http://schemas.microsoft.com/office/excel/2006/main">
          <x14:cfRule type="containsText" priority="3088" operator="containsText" id="{3BF7FFB4-8934-4D9A-8D9B-374B12FAC390}">
            <xm:f>NOT(ISERROR(SEARCH('C:\Users\DJS3\AppData\Local\Microsoft\Windows\INetCache\Content.Outlook\JI8JZMX1\[Copia de 18-06-2019 (002) (003).xlsx]DATOS'!#REF!,D222)))</xm:f>
            <xm:f>'C:\Users\DJS3\AppData\Local\Microsoft\Windows\INetCache\Content.Outlook\JI8JZMX1\[Copia de 18-06-2019 (002) (003).xlsx]DATOS'!#REF!</xm:f>
            <x14:dxf/>
          </x14:cfRule>
          <xm:sqref>D222:D225</xm:sqref>
        </x14:conditionalFormatting>
        <x14:conditionalFormatting xmlns:xm="http://schemas.microsoft.com/office/excel/2006/main">
          <x14:cfRule type="cellIs" priority="3087" operator="equal" id="{1AEE3B20-CFB4-4A39-B0AB-A3FFB26721B0}">
            <xm:f>'C:\Users\DJS3\AppData\Local\Microsoft\Windows\INetCache\Content.Outlook\JI8JZMX1\[Copia de 18-06-2019 (002) (003).xlsx]DATOS'!#REF!</xm:f>
            <x14:dxf>
              <font>
                <b/>
                <i val="0"/>
                <color theme="9" tint="-0.24994659260841701"/>
              </font>
            </x14:dxf>
          </x14:cfRule>
          <xm:sqref>D222:D225</xm:sqref>
        </x14:conditionalFormatting>
        <x14:conditionalFormatting xmlns:xm="http://schemas.microsoft.com/office/excel/2006/main">
          <x14:cfRule type="cellIs" priority="3086" operator="equal" id="{6DE85924-1D7D-4B9E-8A98-5AD4039E8768}">
            <xm:f>'C:\Users\DJS3\AppData\Local\Microsoft\Windows\INetCache\Content.Outlook\JI8JZMX1\[Copia de 18-06-2019 (002) (003).xlsx]DATOS'!#REF!</xm:f>
            <x14:dxf>
              <font>
                <b/>
                <i val="0"/>
                <color theme="9" tint="-0.24994659260841701"/>
              </font>
            </x14:dxf>
          </x14:cfRule>
          <xm:sqref>D222:D225</xm:sqref>
        </x14:conditionalFormatting>
        <x14:conditionalFormatting xmlns:xm="http://schemas.microsoft.com/office/excel/2006/main">
          <x14:cfRule type="cellIs" priority="3085" operator="equal" id="{7FC6AD8E-CD9A-4051-9059-E9D8E7C6BC78}">
            <xm:f>'C:\Users\DJS3\AppData\Local\Microsoft\Windows\INetCache\Content.Outlook\JI8JZMX1\[Copia de 18-06-2019 (002) (003).xlsx]DATOS'!#REF!</xm:f>
            <x14:dxf>
              <font>
                <b/>
                <i val="0"/>
                <color rgb="FFFF0000"/>
              </font>
            </x14:dxf>
          </x14:cfRule>
          <xm:sqref>D222:D225</xm:sqref>
        </x14:conditionalFormatting>
        <x14:conditionalFormatting xmlns:xm="http://schemas.microsoft.com/office/excel/2006/main">
          <x14:cfRule type="cellIs" priority="3084" operator="equal" id="{398DF13D-DABC-4261-9D25-E41DAAD40318}">
            <xm:f>'C:\Users\DJS3\AppData\Local\Microsoft\Windows\INetCache\Content.Outlook\JI8JZMX1\[Copia de 18-06-2019 (002) (003).xlsx]DATOS'!#REF!</xm:f>
            <x14:dxf>
              <font>
                <b/>
                <i val="0"/>
                <color theme="9" tint="-0.24994659260841701"/>
              </font>
            </x14:dxf>
          </x14:cfRule>
          <xm:sqref>D222:D225</xm:sqref>
        </x14:conditionalFormatting>
        <x14:conditionalFormatting xmlns:xm="http://schemas.microsoft.com/office/excel/2006/main">
          <x14:cfRule type="cellIs" priority="3083" operator="equal" id="{467FC5FF-0939-49C9-BEDC-504B17F457D7}">
            <xm:f>'C:\Users\DJS3\AppData\Local\Microsoft\Windows\INetCache\Content.Outlook\JI8JZMX1\[Copia de 18-06-2019 (002) (003).xlsx]DATOS'!#REF!</xm:f>
            <x14:dxf>
              <font>
                <b/>
                <i val="0"/>
                <color rgb="FFFF0000"/>
              </font>
            </x14:dxf>
          </x14:cfRule>
          <xm:sqref>D222:D225</xm:sqref>
        </x14:conditionalFormatting>
        <x14:conditionalFormatting xmlns:xm="http://schemas.microsoft.com/office/excel/2006/main">
          <x14:cfRule type="cellIs" priority="3082" operator="equal" id="{2DC74E29-5DDD-4D70-8DD5-54BC9F4C94F7}">
            <xm:f>'C:\Users\DJS3\AppData\Local\Microsoft\Windows\INetCache\Content.Outlook\JI8JZMX1\[Copia de 18-06-2019 (002) (003).xlsx]DATOS'!#REF!</xm:f>
            <x14:dxf>
              <font>
                <b/>
                <i val="0"/>
                <color theme="9" tint="-0.24994659260841701"/>
              </font>
            </x14:dxf>
          </x14:cfRule>
          <xm:sqref>D222:D225</xm:sqref>
        </x14:conditionalFormatting>
        <x14:conditionalFormatting xmlns:xm="http://schemas.microsoft.com/office/excel/2006/main">
          <x14:cfRule type="cellIs" priority="3081" operator="equal" id="{032D5E81-D66B-4A6C-B2D1-BFF83A9E227C}">
            <xm:f>'C:\Users\DJS3\AppData\Local\Microsoft\Windows\INetCache\Content.Outlook\JI8JZMX1\[Copia de 18-06-2019 (002) (003).xlsx]DATOS'!#REF!</xm:f>
            <x14:dxf>
              <font>
                <b/>
                <i val="0"/>
                <color theme="9" tint="-0.24994659260841701"/>
              </font>
            </x14:dxf>
          </x14:cfRule>
          <xm:sqref>D222:D225</xm:sqref>
        </x14:conditionalFormatting>
        <x14:conditionalFormatting xmlns:xm="http://schemas.microsoft.com/office/excel/2006/main">
          <x14:cfRule type="cellIs" priority="3080" operator="equal" id="{25D99F14-856B-47A5-9A88-86321221E840}">
            <xm:f>'C:\Users\DJS3\AppData\Local\Microsoft\Windows\INetCache\Content.Outlook\JI8JZMX1\[Copia de 18-06-2019 (002) (003).xlsx]DATOS'!#REF!</xm:f>
            <x14:dxf>
              <font>
                <b/>
                <i val="0"/>
                <color rgb="FFFF0000"/>
              </font>
            </x14:dxf>
          </x14:cfRule>
          <xm:sqref>D222:D225</xm:sqref>
        </x14:conditionalFormatting>
        <x14:conditionalFormatting xmlns:xm="http://schemas.microsoft.com/office/excel/2006/main">
          <x14:cfRule type="cellIs" priority="3078" operator="equal" id="{FD62916D-9B47-48F9-BC08-F4C5A7948659}">
            <xm:f>'C:\Users\DJS3\AppData\Local\Microsoft\Windows\INetCache\Content.Outlook\JI8JZMX1\[Copia de 18-06-2019 (002) (003).xlsx]DATOS'!#REF!</xm:f>
            <x14:dxf>
              <font>
                <color rgb="FF9C0006"/>
              </font>
            </x14:dxf>
          </x14:cfRule>
          <x14:cfRule type="cellIs" priority="3079" operator="equal" id="{A0AF066E-5479-4758-89BB-7AC14F3E87C6}">
            <xm:f>'C:\Users\DJS3\AppData\Local\Microsoft\Windows\INetCache\Content.Outlook\JI8JZMX1\[Copia de 18-06-2019 (002) (003).xlsx]DATOS'!#REF!</xm:f>
            <x14:dxf>
              <font>
                <color auto="1"/>
              </font>
              <fill>
                <patternFill>
                  <bgColor theme="0"/>
                </patternFill>
              </fill>
            </x14:dxf>
          </x14:cfRule>
          <xm:sqref>D230:D241</xm:sqref>
        </x14:conditionalFormatting>
        <x14:conditionalFormatting xmlns:xm="http://schemas.microsoft.com/office/excel/2006/main">
          <x14:cfRule type="containsText" priority="3077" operator="containsText" id="{03E989F8-49BA-4B8D-8DBF-0578A24FB911}">
            <xm:f>NOT(ISERROR(SEARCH('C:\Users\DJS3\AppData\Local\Microsoft\Windows\INetCache\Content.Outlook\JI8JZMX1\[Copia de 18-06-2019 (002) (003).xlsx]DATOS'!#REF!,D230)))</xm:f>
            <xm:f>'C:\Users\DJS3\AppData\Local\Microsoft\Windows\INetCache\Content.Outlook\JI8JZMX1\[Copia de 18-06-2019 (002) (003).xlsx]DATOS'!#REF!</xm:f>
            <x14:dxf/>
          </x14:cfRule>
          <xm:sqref>D230:D241</xm:sqref>
        </x14:conditionalFormatting>
        <x14:conditionalFormatting xmlns:xm="http://schemas.microsoft.com/office/excel/2006/main">
          <x14:cfRule type="cellIs" priority="3076" operator="equal" id="{DF41CCB2-1419-4106-B53D-8B3C7C0DF83A}">
            <xm:f>'C:\Users\DJS3\AppData\Local\Microsoft\Windows\INetCache\Content.Outlook\JI8JZMX1\[Copia de 18-06-2019 (002) (003).xlsx]DATOS'!#REF!</xm:f>
            <x14:dxf>
              <font>
                <b/>
                <i val="0"/>
                <color theme="9" tint="-0.24994659260841701"/>
              </font>
            </x14:dxf>
          </x14:cfRule>
          <xm:sqref>D230:D241</xm:sqref>
        </x14:conditionalFormatting>
        <x14:conditionalFormatting xmlns:xm="http://schemas.microsoft.com/office/excel/2006/main">
          <x14:cfRule type="cellIs" priority="3075" operator="equal" id="{EFD31A53-5135-4C8F-898F-841B0C6CCEAF}">
            <xm:f>'C:\Users\DJS3\AppData\Local\Microsoft\Windows\INetCache\Content.Outlook\JI8JZMX1\[Copia de 18-06-2019 (002) (003).xlsx]DATOS'!#REF!</xm:f>
            <x14:dxf>
              <font>
                <b/>
                <i val="0"/>
                <color theme="9" tint="-0.24994659260841701"/>
              </font>
            </x14:dxf>
          </x14:cfRule>
          <xm:sqref>D230:D241</xm:sqref>
        </x14:conditionalFormatting>
        <x14:conditionalFormatting xmlns:xm="http://schemas.microsoft.com/office/excel/2006/main">
          <x14:cfRule type="cellIs" priority="3074" operator="equal" id="{6343EFC5-3584-42B3-924F-D91D8BAD49BE}">
            <xm:f>'C:\Users\DJS3\AppData\Local\Microsoft\Windows\INetCache\Content.Outlook\JI8JZMX1\[Copia de 18-06-2019 (002) (003).xlsx]DATOS'!#REF!</xm:f>
            <x14:dxf>
              <font>
                <b/>
                <i val="0"/>
                <color rgb="FFFF0000"/>
              </font>
            </x14:dxf>
          </x14:cfRule>
          <xm:sqref>D230:D241</xm:sqref>
        </x14:conditionalFormatting>
        <x14:conditionalFormatting xmlns:xm="http://schemas.microsoft.com/office/excel/2006/main">
          <x14:cfRule type="cellIs" priority="3073" operator="equal" id="{0AB8443F-FC68-4F81-805B-FD1E0A0BB647}">
            <xm:f>'C:\Users\DJS3\AppData\Local\Microsoft\Windows\INetCache\Content.Outlook\JI8JZMX1\[Copia de 18-06-2019 (002) (003).xlsx]DATOS'!#REF!</xm:f>
            <x14:dxf>
              <font>
                <b/>
                <i val="0"/>
                <color theme="9" tint="-0.24994659260841701"/>
              </font>
            </x14:dxf>
          </x14:cfRule>
          <xm:sqref>D230:D241</xm:sqref>
        </x14:conditionalFormatting>
        <x14:conditionalFormatting xmlns:xm="http://schemas.microsoft.com/office/excel/2006/main">
          <x14:cfRule type="cellIs" priority="3072" operator="equal" id="{D463F96D-7C5C-466A-BBF1-EF73EA0D8556}">
            <xm:f>'C:\Users\DJS3\AppData\Local\Microsoft\Windows\INetCache\Content.Outlook\JI8JZMX1\[Copia de 18-06-2019 (002) (003).xlsx]DATOS'!#REF!</xm:f>
            <x14:dxf>
              <font>
                <b/>
                <i val="0"/>
                <color rgb="FFFF0000"/>
              </font>
            </x14:dxf>
          </x14:cfRule>
          <xm:sqref>D230:D241</xm:sqref>
        </x14:conditionalFormatting>
        <x14:conditionalFormatting xmlns:xm="http://schemas.microsoft.com/office/excel/2006/main">
          <x14:cfRule type="cellIs" priority="3071" operator="equal" id="{A80C7DCF-C329-4D14-B8E2-FEA177B3B762}">
            <xm:f>'C:\Users\DJS3\AppData\Local\Microsoft\Windows\INetCache\Content.Outlook\JI8JZMX1\[Copia de 18-06-2019 (002) (003).xlsx]DATOS'!#REF!</xm:f>
            <x14:dxf>
              <font>
                <b/>
                <i val="0"/>
                <color theme="9" tint="-0.24994659260841701"/>
              </font>
            </x14:dxf>
          </x14:cfRule>
          <xm:sqref>D230:D241</xm:sqref>
        </x14:conditionalFormatting>
        <x14:conditionalFormatting xmlns:xm="http://schemas.microsoft.com/office/excel/2006/main">
          <x14:cfRule type="cellIs" priority="3070" operator="equal" id="{A55AF850-AAE3-44EF-A8FC-55FB7C8D2F69}">
            <xm:f>'C:\Users\DJS3\AppData\Local\Microsoft\Windows\INetCache\Content.Outlook\JI8JZMX1\[Copia de 18-06-2019 (002) (003).xlsx]DATOS'!#REF!</xm:f>
            <x14:dxf>
              <font>
                <b/>
                <i val="0"/>
                <color theme="9" tint="-0.24994659260841701"/>
              </font>
            </x14:dxf>
          </x14:cfRule>
          <xm:sqref>D230:D241</xm:sqref>
        </x14:conditionalFormatting>
        <x14:conditionalFormatting xmlns:xm="http://schemas.microsoft.com/office/excel/2006/main">
          <x14:cfRule type="cellIs" priority="3069" operator="equal" id="{93CAB2BE-311F-471D-A07F-BF2A411D60F4}">
            <xm:f>'C:\Users\DJS3\AppData\Local\Microsoft\Windows\INetCache\Content.Outlook\JI8JZMX1\[Copia de 18-06-2019 (002) (003).xlsx]DATOS'!#REF!</xm:f>
            <x14:dxf>
              <font>
                <b/>
                <i val="0"/>
                <color rgb="FFFF0000"/>
              </font>
            </x14:dxf>
          </x14:cfRule>
          <xm:sqref>D230:D241</xm:sqref>
        </x14:conditionalFormatting>
        <x14:conditionalFormatting xmlns:xm="http://schemas.microsoft.com/office/excel/2006/main">
          <x14:cfRule type="cellIs" priority="3067" operator="equal" id="{ABEA1FD6-18E7-4F4A-A632-E46AC53A0F8C}">
            <xm:f>'C:\Users\DJS3\AppData\Local\Microsoft\Windows\INetCache\Content.Outlook\JI8JZMX1\[Copia de 18-06-2019 (002) (003).xlsx]DATOS'!#REF!</xm:f>
            <x14:dxf>
              <font>
                <color rgb="FF9C0006"/>
              </font>
            </x14:dxf>
          </x14:cfRule>
          <x14:cfRule type="cellIs" priority="3068" operator="equal" id="{BBF9E92D-AFB8-4A72-AA6E-C0A07DC74B41}">
            <xm:f>'C:\Users\DJS3\AppData\Local\Microsoft\Windows\INetCache\Content.Outlook\JI8JZMX1\[Copia de 18-06-2019 (002) (003).xlsx]DATOS'!#REF!</xm:f>
            <x14:dxf>
              <font>
                <color auto="1"/>
              </font>
              <fill>
                <patternFill>
                  <bgColor theme="0"/>
                </patternFill>
              </fill>
            </x14:dxf>
          </x14:cfRule>
          <xm:sqref>D243</xm:sqref>
        </x14:conditionalFormatting>
        <x14:conditionalFormatting xmlns:xm="http://schemas.microsoft.com/office/excel/2006/main">
          <x14:cfRule type="containsText" priority="3066" operator="containsText" id="{0F787DE8-F760-402B-87EA-C6BAB704D79D}">
            <xm:f>NOT(ISERROR(SEARCH('C:\Users\DJS3\AppData\Local\Microsoft\Windows\INetCache\Content.Outlook\JI8JZMX1\[Copia de 18-06-2019 (002) (003).xlsx]DATOS'!#REF!,D243)))</xm:f>
            <xm:f>'C:\Users\DJS3\AppData\Local\Microsoft\Windows\INetCache\Content.Outlook\JI8JZMX1\[Copia de 18-06-2019 (002) (003).xlsx]DATOS'!#REF!</xm:f>
            <x14:dxf/>
          </x14:cfRule>
          <xm:sqref>D243</xm:sqref>
        </x14:conditionalFormatting>
        <x14:conditionalFormatting xmlns:xm="http://schemas.microsoft.com/office/excel/2006/main">
          <x14:cfRule type="cellIs" priority="3065" operator="equal" id="{41EB1EFB-8775-41BE-AFB7-A3F5A6017B19}">
            <xm:f>'C:\Users\DJS3\AppData\Local\Microsoft\Windows\INetCache\Content.Outlook\JI8JZMX1\[Copia de 18-06-2019 (002) (003).xlsx]DATOS'!#REF!</xm:f>
            <x14:dxf>
              <font>
                <b/>
                <i val="0"/>
                <color theme="9" tint="-0.24994659260841701"/>
              </font>
            </x14:dxf>
          </x14:cfRule>
          <xm:sqref>D243</xm:sqref>
        </x14:conditionalFormatting>
        <x14:conditionalFormatting xmlns:xm="http://schemas.microsoft.com/office/excel/2006/main">
          <x14:cfRule type="cellIs" priority="3064" operator="equal" id="{10A30840-46B4-46EF-97EE-60517C8A3FF2}">
            <xm:f>'C:\Users\DJS3\AppData\Local\Microsoft\Windows\INetCache\Content.Outlook\JI8JZMX1\[Copia de 18-06-2019 (002) (003).xlsx]DATOS'!#REF!</xm:f>
            <x14:dxf>
              <font>
                <b/>
                <i val="0"/>
                <color theme="9" tint="-0.24994659260841701"/>
              </font>
            </x14:dxf>
          </x14:cfRule>
          <xm:sqref>D243</xm:sqref>
        </x14:conditionalFormatting>
        <x14:conditionalFormatting xmlns:xm="http://schemas.microsoft.com/office/excel/2006/main">
          <x14:cfRule type="cellIs" priority="3063" operator="equal" id="{8A766506-3572-4FBB-938E-DD546524567F}">
            <xm:f>'C:\Users\DJS3\AppData\Local\Microsoft\Windows\INetCache\Content.Outlook\JI8JZMX1\[Copia de 18-06-2019 (002) (003).xlsx]DATOS'!#REF!</xm:f>
            <x14:dxf>
              <font>
                <b/>
                <i val="0"/>
                <color rgb="FFFF0000"/>
              </font>
            </x14:dxf>
          </x14:cfRule>
          <xm:sqref>D243</xm:sqref>
        </x14:conditionalFormatting>
        <x14:conditionalFormatting xmlns:xm="http://schemas.microsoft.com/office/excel/2006/main">
          <x14:cfRule type="cellIs" priority="3062" operator="equal" id="{A8CE08A7-47E0-4B70-9081-88041C0730CD}">
            <xm:f>'C:\Users\DJS3\AppData\Local\Microsoft\Windows\INetCache\Content.Outlook\JI8JZMX1\[Copia de 18-06-2019 (002) (003).xlsx]DATOS'!#REF!</xm:f>
            <x14:dxf>
              <font>
                <b/>
                <i val="0"/>
                <color theme="9" tint="-0.24994659260841701"/>
              </font>
            </x14:dxf>
          </x14:cfRule>
          <xm:sqref>D243</xm:sqref>
        </x14:conditionalFormatting>
        <x14:conditionalFormatting xmlns:xm="http://schemas.microsoft.com/office/excel/2006/main">
          <x14:cfRule type="cellIs" priority="3061" operator="equal" id="{F217F96B-D2FD-4AE0-9C45-B1FF645AAE2A}">
            <xm:f>'C:\Users\DJS3\AppData\Local\Microsoft\Windows\INetCache\Content.Outlook\JI8JZMX1\[Copia de 18-06-2019 (002) (003).xlsx]DATOS'!#REF!</xm:f>
            <x14:dxf>
              <font>
                <b/>
                <i val="0"/>
                <color rgb="FFFF0000"/>
              </font>
            </x14:dxf>
          </x14:cfRule>
          <xm:sqref>D243</xm:sqref>
        </x14:conditionalFormatting>
        <x14:conditionalFormatting xmlns:xm="http://schemas.microsoft.com/office/excel/2006/main">
          <x14:cfRule type="cellIs" priority="3060" operator="equal" id="{BE1E228A-2A06-4E80-864D-0177F9D6A116}">
            <xm:f>'C:\Users\DJS3\AppData\Local\Microsoft\Windows\INetCache\Content.Outlook\JI8JZMX1\[Copia de 18-06-2019 (002) (003).xlsx]DATOS'!#REF!</xm:f>
            <x14:dxf>
              <font>
                <b/>
                <i val="0"/>
                <color theme="9" tint="-0.24994659260841701"/>
              </font>
            </x14:dxf>
          </x14:cfRule>
          <xm:sqref>D243</xm:sqref>
        </x14:conditionalFormatting>
        <x14:conditionalFormatting xmlns:xm="http://schemas.microsoft.com/office/excel/2006/main">
          <x14:cfRule type="cellIs" priority="3059" operator="equal" id="{0CBDD8A5-491B-4B4F-8A7E-3489B79227E4}">
            <xm:f>'C:\Users\DJS3\AppData\Local\Microsoft\Windows\INetCache\Content.Outlook\JI8JZMX1\[Copia de 18-06-2019 (002) (003).xlsx]DATOS'!#REF!</xm:f>
            <x14:dxf>
              <font>
                <b/>
                <i val="0"/>
                <color theme="9" tint="-0.24994659260841701"/>
              </font>
            </x14:dxf>
          </x14:cfRule>
          <xm:sqref>D243</xm:sqref>
        </x14:conditionalFormatting>
        <x14:conditionalFormatting xmlns:xm="http://schemas.microsoft.com/office/excel/2006/main">
          <x14:cfRule type="cellIs" priority="3058" operator="equal" id="{B224058B-F899-4390-BF71-B1E400D1381C}">
            <xm:f>'C:\Users\DJS3\AppData\Local\Microsoft\Windows\INetCache\Content.Outlook\JI8JZMX1\[Copia de 18-06-2019 (002) (003).xlsx]DATOS'!#REF!</xm:f>
            <x14:dxf>
              <font>
                <b/>
                <i val="0"/>
                <color rgb="FFFF0000"/>
              </font>
            </x14:dxf>
          </x14:cfRule>
          <xm:sqref>D243</xm:sqref>
        </x14:conditionalFormatting>
        <x14:conditionalFormatting xmlns:xm="http://schemas.microsoft.com/office/excel/2006/main">
          <x14:cfRule type="cellIs" priority="3056" operator="equal" id="{74CE58D6-3A8E-4B10-9A94-F633CB6DDCB7}">
            <xm:f>'C:\Users\DJS3\AppData\Local\Microsoft\Windows\INetCache\Content.Outlook\JI8JZMX1\[Copia de 18-06-2019 (002) (003).xlsx]DATOS'!#REF!</xm:f>
            <x14:dxf>
              <font>
                <color rgb="FF9C0006"/>
              </font>
            </x14:dxf>
          </x14:cfRule>
          <x14:cfRule type="cellIs" priority="3057" operator="equal" id="{8790149D-EE51-4B02-B233-C721A9063F43}">
            <xm:f>'C:\Users\DJS3\AppData\Local\Microsoft\Windows\INetCache\Content.Outlook\JI8JZMX1\[Copia de 18-06-2019 (002) (003).xlsx]DATOS'!#REF!</xm:f>
            <x14:dxf>
              <font>
                <color auto="1"/>
              </font>
              <fill>
                <patternFill>
                  <bgColor theme="0"/>
                </patternFill>
              </fill>
            </x14:dxf>
          </x14:cfRule>
          <xm:sqref>D244:D249</xm:sqref>
        </x14:conditionalFormatting>
        <x14:conditionalFormatting xmlns:xm="http://schemas.microsoft.com/office/excel/2006/main">
          <x14:cfRule type="containsText" priority="3055" operator="containsText" id="{26DF75FB-A719-4B9D-911C-E6920EC146F5}">
            <xm:f>NOT(ISERROR(SEARCH('C:\Users\DJS3\AppData\Local\Microsoft\Windows\INetCache\Content.Outlook\JI8JZMX1\[Copia de 18-06-2019 (002) (003).xlsx]DATOS'!#REF!,D244)))</xm:f>
            <xm:f>'C:\Users\DJS3\AppData\Local\Microsoft\Windows\INetCache\Content.Outlook\JI8JZMX1\[Copia de 18-06-2019 (002) (003).xlsx]DATOS'!#REF!</xm:f>
            <x14:dxf/>
          </x14:cfRule>
          <xm:sqref>D244:D249</xm:sqref>
        </x14:conditionalFormatting>
        <x14:conditionalFormatting xmlns:xm="http://schemas.microsoft.com/office/excel/2006/main">
          <x14:cfRule type="cellIs" priority="3054" operator="equal" id="{C0399B07-974C-4B6F-9A1F-79853908E1DC}">
            <xm:f>'C:\Users\DJS3\AppData\Local\Microsoft\Windows\INetCache\Content.Outlook\JI8JZMX1\[Copia de 18-06-2019 (002) (003).xlsx]DATOS'!#REF!</xm:f>
            <x14:dxf>
              <font>
                <b/>
                <i val="0"/>
                <color theme="9" tint="-0.24994659260841701"/>
              </font>
            </x14:dxf>
          </x14:cfRule>
          <xm:sqref>D244:D249</xm:sqref>
        </x14:conditionalFormatting>
        <x14:conditionalFormatting xmlns:xm="http://schemas.microsoft.com/office/excel/2006/main">
          <x14:cfRule type="cellIs" priority="3053" operator="equal" id="{D44FB968-3B2F-4936-B9D7-786A7502898E}">
            <xm:f>'C:\Users\DJS3\AppData\Local\Microsoft\Windows\INetCache\Content.Outlook\JI8JZMX1\[Copia de 18-06-2019 (002) (003).xlsx]DATOS'!#REF!</xm:f>
            <x14:dxf>
              <font>
                <b/>
                <i val="0"/>
                <color theme="9" tint="-0.24994659260841701"/>
              </font>
            </x14:dxf>
          </x14:cfRule>
          <xm:sqref>D244:D249</xm:sqref>
        </x14:conditionalFormatting>
        <x14:conditionalFormatting xmlns:xm="http://schemas.microsoft.com/office/excel/2006/main">
          <x14:cfRule type="cellIs" priority="3052" operator="equal" id="{6C88736D-9A02-4B6B-9A48-21AF389BC49C}">
            <xm:f>'C:\Users\DJS3\AppData\Local\Microsoft\Windows\INetCache\Content.Outlook\JI8JZMX1\[Copia de 18-06-2019 (002) (003).xlsx]DATOS'!#REF!</xm:f>
            <x14:dxf>
              <font>
                <b/>
                <i val="0"/>
                <color rgb="FFFF0000"/>
              </font>
            </x14:dxf>
          </x14:cfRule>
          <xm:sqref>D244:D249</xm:sqref>
        </x14:conditionalFormatting>
        <x14:conditionalFormatting xmlns:xm="http://schemas.microsoft.com/office/excel/2006/main">
          <x14:cfRule type="cellIs" priority="3051" operator="equal" id="{E3F86E74-9BF3-42E6-B349-A2222391449A}">
            <xm:f>'C:\Users\DJS3\AppData\Local\Microsoft\Windows\INetCache\Content.Outlook\JI8JZMX1\[Copia de 18-06-2019 (002) (003).xlsx]DATOS'!#REF!</xm:f>
            <x14:dxf>
              <font>
                <b/>
                <i val="0"/>
                <color theme="9" tint="-0.24994659260841701"/>
              </font>
            </x14:dxf>
          </x14:cfRule>
          <xm:sqref>D244:D249</xm:sqref>
        </x14:conditionalFormatting>
        <x14:conditionalFormatting xmlns:xm="http://schemas.microsoft.com/office/excel/2006/main">
          <x14:cfRule type="cellIs" priority="3050" operator="equal" id="{CE979B58-6C17-45F6-A786-CF48C0231802}">
            <xm:f>'C:\Users\DJS3\AppData\Local\Microsoft\Windows\INetCache\Content.Outlook\JI8JZMX1\[Copia de 18-06-2019 (002) (003).xlsx]DATOS'!#REF!</xm:f>
            <x14:dxf>
              <font>
                <b/>
                <i val="0"/>
                <color rgb="FFFF0000"/>
              </font>
            </x14:dxf>
          </x14:cfRule>
          <xm:sqref>D244:D249</xm:sqref>
        </x14:conditionalFormatting>
        <x14:conditionalFormatting xmlns:xm="http://schemas.microsoft.com/office/excel/2006/main">
          <x14:cfRule type="cellIs" priority="3049" operator="equal" id="{41E22ADC-D135-43E6-97B9-E0E069CB23FA}">
            <xm:f>'C:\Users\DJS3\AppData\Local\Microsoft\Windows\INetCache\Content.Outlook\JI8JZMX1\[Copia de 18-06-2019 (002) (003).xlsx]DATOS'!#REF!</xm:f>
            <x14:dxf>
              <font>
                <b/>
                <i val="0"/>
                <color theme="9" tint="-0.24994659260841701"/>
              </font>
            </x14:dxf>
          </x14:cfRule>
          <xm:sqref>D244:D249</xm:sqref>
        </x14:conditionalFormatting>
        <x14:conditionalFormatting xmlns:xm="http://schemas.microsoft.com/office/excel/2006/main">
          <x14:cfRule type="cellIs" priority="3048" operator="equal" id="{427F64A9-7119-49A0-B66E-7E6069567D78}">
            <xm:f>'C:\Users\DJS3\AppData\Local\Microsoft\Windows\INetCache\Content.Outlook\JI8JZMX1\[Copia de 18-06-2019 (002) (003).xlsx]DATOS'!#REF!</xm:f>
            <x14:dxf>
              <font>
                <b/>
                <i val="0"/>
                <color theme="9" tint="-0.24994659260841701"/>
              </font>
            </x14:dxf>
          </x14:cfRule>
          <xm:sqref>D244:D249</xm:sqref>
        </x14:conditionalFormatting>
        <x14:conditionalFormatting xmlns:xm="http://schemas.microsoft.com/office/excel/2006/main">
          <x14:cfRule type="cellIs" priority="3047" operator="equal" id="{293789A3-C411-490E-AAD0-8B8B92B7DAAE}">
            <xm:f>'C:\Users\DJS3\AppData\Local\Microsoft\Windows\INetCache\Content.Outlook\JI8JZMX1\[Copia de 18-06-2019 (002) (003).xlsx]DATOS'!#REF!</xm:f>
            <x14:dxf>
              <font>
                <b/>
                <i val="0"/>
                <color rgb="FFFF0000"/>
              </font>
            </x14:dxf>
          </x14:cfRule>
          <xm:sqref>D244:D249</xm:sqref>
        </x14:conditionalFormatting>
        <x14:conditionalFormatting xmlns:xm="http://schemas.microsoft.com/office/excel/2006/main">
          <x14:cfRule type="cellIs" priority="3045" operator="equal" id="{FC05C228-DC61-4B67-82F5-8CA3BD1B8BD7}">
            <xm:f>'C:\Users\DJS3\AppData\Local\Microsoft\Windows\INetCache\Content.Outlook\JI8JZMX1\[Copia de 18-06-2019 (002) (003).xlsx]DATOS'!#REF!</xm:f>
            <x14:dxf>
              <font>
                <color rgb="FF9C0006"/>
              </font>
            </x14:dxf>
          </x14:cfRule>
          <x14:cfRule type="cellIs" priority="3046" operator="equal" id="{CFE527DA-76E3-42DB-8FC4-FD211A05AE94}">
            <xm:f>'C:\Users\DJS3\AppData\Local\Microsoft\Windows\INetCache\Content.Outlook\JI8JZMX1\[Copia de 18-06-2019 (002) (003).xlsx]DATOS'!#REF!</xm:f>
            <x14:dxf>
              <font>
                <color auto="1"/>
              </font>
              <fill>
                <patternFill>
                  <bgColor theme="0"/>
                </patternFill>
              </fill>
            </x14:dxf>
          </x14:cfRule>
          <xm:sqref>D251:D257</xm:sqref>
        </x14:conditionalFormatting>
        <x14:conditionalFormatting xmlns:xm="http://schemas.microsoft.com/office/excel/2006/main">
          <x14:cfRule type="containsText" priority="3044" operator="containsText" id="{854AC2B0-3352-4154-86AD-6D09077A0AD6}">
            <xm:f>NOT(ISERROR(SEARCH('C:\Users\DJS3\AppData\Local\Microsoft\Windows\INetCache\Content.Outlook\JI8JZMX1\[Copia de 18-06-2019 (002) (003).xlsx]DATOS'!#REF!,D251)))</xm:f>
            <xm:f>'C:\Users\DJS3\AppData\Local\Microsoft\Windows\INetCache\Content.Outlook\JI8JZMX1\[Copia de 18-06-2019 (002) (003).xlsx]DATOS'!#REF!</xm:f>
            <x14:dxf/>
          </x14:cfRule>
          <xm:sqref>D251:D257</xm:sqref>
        </x14:conditionalFormatting>
        <x14:conditionalFormatting xmlns:xm="http://schemas.microsoft.com/office/excel/2006/main">
          <x14:cfRule type="cellIs" priority="3043" operator="equal" id="{0832E41F-8CBC-4499-9B6D-D5907605B0BC}">
            <xm:f>'C:\Users\DJS3\AppData\Local\Microsoft\Windows\INetCache\Content.Outlook\JI8JZMX1\[Copia de 18-06-2019 (002) (003).xlsx]DATOS'!#REF!</xm:f>
            <x14:dxf>
              <font>
                <b/>
                <i val="0"/>
                <color theme="9" tint="-0.24994659260841701"/>
              </font>
            </x14:dxf>
          </x14:cfRule>
          <xm:sqref>D251:D257</xm:sqref>
        </x14:conditionalFormatting>
        <x14:conditionalFormatting xmlns:xm="http://schemas.microsoft.com/office/excel/2006/main">
          <x14:cfRule type="cellIs" priority="3042" operator="equal" id="{C85F0641-5AB5-430C-9D99-5F318DCCB790}">
            <xm:f>'C:\Users\DJS3\AppData\Local\Microsoft\Windows\INetCache\Content.Outlook\JI8JZMX1\[Copia de 18-06-2019 (002) (003).xlsx]DATOS'!#REF!</xm:f>
            <x14:dxf>
              <font>
                <b/>
                <i val="0"/>
                <color theme="9" tint="-0.24994659260841701"/>
              </font>
            </x14:dxf>
          </x14:cfRule>
          <xm:sqref>D251:D257</xm:sqref>
        </x14:conditionalFormatting>
        <x14:conditionalFormatting xmlns:xm="http://schemas.microsoft.com/office/excel/2006/main">
          <x14:cfRule type="cellIs" priority="3041" operator="equal" id="{72F29CE2-E506-41CD-9419-EEDC72C830EC}">
            <xm:f>'C:\Users\DJS3\AppData\Local\Microsoft\Windows\INetCache\Content.Outlook\JI8JZMX1\[Copia de 18-06-2019 (002) (003).xlsx]DATOS'!#REF!</xm:f>
            <x14:dxf>
              <font>
                <b/>
                <i val="0"/>
                <color rgb="FFFF0000"/>
              </font>
            </x14:dxf>
          </x14:cfRule>
          <xm:sqref>D251:D257</xm:sqref>
        </x14:conditionalFormatting>
        <x14:conditionalFormatting xmlns:xm="http://schemas.microsoft.com/office/excel/2006/main">
          <x14:cfRule type="cellIs" priority="3040" operator="equal" id="{35DAD793-3407-4ED2-9A65-24C3E6A11FF9}">
            <xm:f>'C:\Users\DJS3\AppData\Local\Microsoft\Windows\INetCache\Content.Outlook\JI8JZMX1\[Copia de 18-06-2019 (002) (003).xlsx]DATOS'!#REF!</xm:f>
            <x14:dxf>
              <font>
                <b/>
                <i val="0"/>
                <color theme="9" tint="-0.24994659260841701"/>
              </font>
            </x14:dxf>
          </x14:cfRule>
          <xm:sqref>D251:D257</xm:sqref>
        </x14:conditionalFormatting>
        <x14:conditionalFormatting xmlns:xm="http://schemas.microsoft.com/office/excel/2006/main">
          <x14:cfRule type="cellIs" priority="3039" operator="equal" id="{70828E93-F498-427D-A6D3-EFD0FA7AE4BA}">
            <xm:f>'C:\Users\DJS3\AppData\Local\Microsoft\Windows\INetCache\Content.Outlook\JI8JZMX1\[Copia de 18-06-2019 (002) (003).xlsx]DATOS'!#REF!</xm:f>
            <x14:dxf>
              <font>
                <b/>
                <i val="0"/>
                <color rgb="FFFF0000"/>
              </font>
            </x14:dxf>
          </x14:cfRule>
          <xm:sqref>D251:D257</xm:sqref>
        </x14:conditionalFormatting>
        <x14:conditionalFormatting xmlns:xm="http://schemas.microsoft.com/office/excel/2006/main">
          <x14:cfRule type="cellIs" priority="3038" operator="equal" id="{6DEB765C-D77C-43F7-931A-95300A5C35AF}">
            <xm:f>'C:\Users\DJS3\AppData\Local\Microsoft\Windows\INetCache\Content.Outlook\JI8JZMX1\[Copia de 18-06-2019 (002) (003).xlsx]DATOS'!#REF!</xm:f>
            <x14:dxf>
              <font>
                <b/>
                <i val="0"/>
                <color theme="9" tint="-0.24994659260841701"/>
              </font>
            </x14:dxf>
          </x14:cfRule>
          <xm:sqref>D251:D257</xm:sqref>
        </x14:conditionalFormatting>
        <x14:conditionalFormatting xmlns:xm="http://schemas.microsoft.com/office/excel/2006/main">
          <x14:cfRule type="cellIs" priority="3037" operator="equal" id="{EB3519EB-5265-40DF-A8C4-607DA222F9A5}">
            <xm:f>'C:\Users\DJS3\AppData\Local\Microsoft\Windows\INetCache\Content.Outlook\JI8JZMX1\[Copia de 18-06-2019 (002) (003).xlsx]DATOS'!#REF!</xm:f>
            <x14:dxf>
              <font>
                <b/>
                <i val="0"/>
                <color theme="9" tint="-0.24994659260841701"/>
              </font>
            </x14:dxf>
          </x14:cfRule>
          <xm:sqref>D251:D257</xm:sqref>
        </x14:conditionalFormatting>
        <x14:conditionalFormatting xmlns:xm="http://schemas.microsoft.com/office/excel/2006/main">
          <x14:cfRule type="cellIs" priority="3036" operator="equal" id="{273DBE61-D60F-4B79-A53D-81355FF7615A}">
            <xm:f>'C:\Users\DJS3\AppData\Local\Microsoft\Windows\INetCache\Content.Outlook\JI8JZMX1\[Copia de 18-06-2019 (002) (003).xlsx]DATOS'!#REF!</xm:f>
            <x14:dxf>
              <font>
                <b/>
                <i val="0"/>
                <color rgb="FFFF0000"/>
              </font>
            </x14:dxf>
          </x14:cfRule>
          <xm:sqref>D251:D257</xm:sqref>
        </x14:conditionalFormatting>
        <x14:conditionalFormatting xmlns:xm="http://schemas.microsoft.com/office/excel/2006/main">
          <x14:cfRule type="cellIs" priority="3034" operator="equal" id="{9555B654-D0FD-45DF-89BF-6C7D3963FD75}">
            <xm:f>'C:\Users\DJS3\AppData\Local\Microsoft\Windows\INetCache\Content.Outlook\JI8JZMX1\[Copia de 18-06-2019 (002) (003).xlsx]DATOS'!#REF!</xm:f>
            <x14:dxf>
              <font>
                <color rgb="FF9C0006"/>
              </font>
            </x14:dxf>
          </x14:cfRule>
          <x14:cfRule type="cellIs" priority="3035" operator="equal" id="{CD287C26-09E5-4A5F-B57E-563B2EFEAB41}">
            <xm:f>'C:\Users\DJS3\AppData\Local\Microsoft\Windows\INetCache\Content.Outlook\JI8JZMX1\[Copia de 18-06-2019 (002) (003).xlsx]DATOS'!#REF!</xm:f>
            <x14:dxf>
              <font>
                <color auto="1"/>
              </font>
              <fill>
                <patternFill>
                  <bgColor theme="0"/>
                </patternFill>
              </fill>
            </x14:dxf>
          </x14:cfRule>
          <xm:sqref>D260:D265</xm:sqref>
        </x14:conditionalFormatting>
        <x14:conditionalFormatting xmlns:xm="http://schemas.microsoft.com/office/excel/2006/main">
          <x14:cfRule type="containsText" priority="3033" operator="containsText" id="{78E2E16F-245C-404E-96DC-073CDBAA2A64}">
            <xm:f>NOT(ISERROR(SEARCH('C:\Users\DJS3\AppData\Local\Microsoft\Windows\INetCache\Content.Outlook\JI8JZMX1\[Copia de 18-06-2019 (002) (003).xlsx]DATOS'!#REF!,D260)))</xm:f>
            <xm:f>'C:\Users\DJS3\AppData\Local\Microsoft\Windows\INetCache\Content.Outlook\JI8JZMX1\[Copia de 18-06-2019 (002) (003).xlsx]DATOS'!#REF!</xm:f>
            <x14:dxf/>
          </x14:cfRule>
          <xm:sqref>D260:D265</xm:sqref>
        </x14:conditionalFormatting>
        <x14:conditionalFormatting xmlns:xm="http://schemas.microsoft.com/office/excel/2006/main">
          <x14:cfRule type="cellIs" priority="3032" operator="equal" id="{795CD134-E732-4C71-B53D-53BF3F1C4D5E}">
            <xm:f>'C:\Users\DJS3\AppData\Local\Microsoft\Windows\INetCache\Content.Outlook\JI8JZMX1\[Copia de 18-06-2019 (002) (003).xlsx]DATOS'!#REF!</xm:f>
            <x14:dxf>
              <font>
                <b/>
                <i val="0"/>
                <color theme="9" tint="-0.24994659260841701"/>
              </font>
            </x14:dxf>
          </x14:cfRule>
          <xm:sqref>D260:D265</xm:sqref>
        </x14:conditionalFormatting>
        <x14:conditionalFormatting xmlns:xm="http://schemas.microsoft.com/office/excel/2006/main">
          <x14:cfRule type="cellIs" priority="3031" operator="equal" id="{22B9D3AC-34E3-400D-BEDC-02A241516E9B}">
            <xm:f>'C:\Users\DJS3\AppData\Local\Microsoft\Windows\INetCache\Content.Outlook\JI8JZMX1\[Copia de 18-06-2019 (002) (003).xlsx]DATOS'!#REF!</xm:f>
            <x14:dxf>
              <font>
                <b/>
                <i val="0"/>
                <color theme="9" tint="-0.24994659260841701"/>
              </font>
            </x14:dxf>
          </x14:cfRule>
          <xm:sqref>D260:D265</xm:sqref>
        </x14:conditionalFormatting>
        <x14:conditionalFormatting xmlns:xm="http://schemas.microsoft.com/office/excel/2006/main">
          <x14:cfRule type="cellIs" priority="3030" operator="equal" id="{E8B389DA-233A-4558-82B9-C19ECE8DE58F}">
            <xm:f>'C:\Users\DJS3\AppData\Local\Microsoft\Windows\INetCache\Content.Outlook\JI8JZMX1\[Copia de 18-06-2019 (002) (003).xlsx]DATOS'!#REF!</xm:f>
            <x14:dxf>
              <font>
                <b/>
                <i val="0"/>
                <color rgb="FFFF0000"/>
              </font>
            </x14:dxf>
          </x14:cfRule>
          <xm:sqref>D260:D265</xm:sqref>
        </x14:conditionalFormatting>
        <x14:conditionalFormatting xmlns:xm="http://schemas.microsoft.com/office/excel/2006/main">
          <x14:cfRule type="cellIs" priority="3029" operator="equal" id="{18CE90B8-B2F0-4221-B835-C59E90886655}">
            <xm:f>'C:\Users\DJS3\AppData\Local\Microsoft\Windows\INetCache\Content.Outlook\JI8JZMX1\[Copia de 18-06-2019 (002) (003).xlsx]DATOS'!#REF!</xm:f>
            <x14:dxf>
              <font>
                <b/>
                <i val="0"/>
                <color theme="9" tint="-0.24994659260841701"/>
              </font>
            </x14:dxf>
          </x14:cfRule>
          <xm:sqref>D260:D265</xm:sqref>
        </x14:conditionalFormatting>
        <x14:conditionalFormatting xmlns:xm="http://schemas.microsoft.com/office/excel/2006/main">
          <x14:cfRule type="cellIs" priority="3028" operator="equal" id="{7F86D3D6-E8E7-4CEE-B8BD-DD1E213CA29C}">
            <xm:f>'C:\Users\DJS3\AppData\Local\Microsoft\Windows\INetCache\Content.Outlook\JI8JZMX1\[Copia de 18-06-2019 (002) (003).xlsx]DATOS'!#REF!</xm:f>
            <x14:dxf>
              <font>
                <b/>
                <i val="0"/>
                <color rgb="FFFF0000"/>
              </font>
            </x14:dxf>
          </x14:cfRule>
          <xm:sqref>D260:D265</xm:sqref>
        </x14:conditionalFormatting>
        <x14:conditionalFormatting xmlns:xm="http://schemas.microsoft.com/office/excel/2006/main">
          <x14:cfRule type="cellIs" priority="3027" operator="equal" id="{C47589F7-8BA1-421F-9811-1C5DCE102598}">
            <xm:f>'C:\Users\DJS3\AppData\Local\Microsoft\Windows\INetCache\Content.Outlook\JI8JZMX1\[Copia de 18-06-2019 (002) (003).xlsx]DATOS'!#REF!</xm:f>
            <x14:dxf>
              <font>
                <b/>
                <i val="0"/>
                <color theme="9" tint="-0.24994659260841701"/>
              </font>
            </x14:dxf>
          </x14:cfRule>
          <xm:sqref>D260:D265</xm:sqref>
        </x14:conditionalFormatting>
        <x14:conditionalFormatting xmlns:xm="http://schemas.microsoft.com/office/excel/2006/main">
          <x14:cfRule type="cellIs" priority="3026" operator="equal" id="{78477300-6BBE-48DE-9902-1CE653D50A30}">
            <xm:f>'C:\Users\DJS3\AppData\Local\Microsoft\Windows\INetCache\Content.Outlook\JI8JZMX1\[Copia de 18-06-2019 (002) (003).xlsx]DATOS'!#REF!</xm:f>
            <x14:dxf>
              <font>
                <b/>
                <i val="0"/>
                <color theme="9" tint="-0.24994659260841701"/>
              </font>
            </x14:dxf>
          </x14:cfRule>
          <xm:sqref>D260:D265</xm:sqref>
        </x14:conditionalFormatting>
        <x14:conditionalFormatting xmlns:xm="http://schemas.microsoft.com/office/excel/2006/main">
          <x14:cfRule type="cellIs" priority="3025" operator="equal" id="{B6950B59-A081-4CE5-BE71-E6F1174527BA}">
            <xm:f>'C:\Users\DJS3\AppData\Local\Microsoft\Windows\INetCache\Content.Outlook\JI8JZMX1\[Copia de 18-06-2019 (002) (003).xlsx]DATOS'!#REF!</xm:f>
            <x14:dxf>
              <font>
                <b/>
                <i val="0"/>
                <color rgb="FFFF0000"/>
              </font>
            </x14:dxf>
          </x14:cfRule>
          <xm:sqref>D260:D265</xm:sqref>
        </x14:conditionalFormatting>
        <x14:conditionalFormatting xmlns:xm="http://schemas.microsoft.com/office/excel/2006/main">
          <x14:cfRule type="cellIs" priority="3023" operator="equal" id="{B6C8A298-EDBB-4888-8037-F59D98C61097}">
            <xm:f>'C:\Users\DJS3\AppData\Local\Microsoft\Windows\INetCache\Content.Outlook\JI8JZMX1\[Copia de 18-06-2019 (002) (003).xlsx]DATOS'!#REF!</xm:f>
            <x14:dxf>
              <font>
                <color rgb="FF9C0006"/>
              </font>
            </x14:dxf>
          </x14:cfRule>
          <x14:cfRule type="cellIs" priority="3024" operator="equal" id="{C3F6D5EE-60A0-40FF-844F-1B10BD4CCF0D}">
            <xm:f>'C:\Users\DJS3\AppData\Local\Microsoft\Windows\INetCache\Content.Outlook\JI8JZMX1\[Copia de 18-06-2019 (002) (003).xlsx]DATOS'!#REF!</xm:f>
            <x14:dxf>
              <font>
                <color auto="1"/>
              </font>
              <fill>
                <patternFill>
                  <bgColor theme="0"/>
                </patternFill>
              </fill>
            </x14:dxf>
          </x14:cfRule>
          <xm:sqref>D267:D271</xm:sqref>
        </x14:conditionalFormatting>
        <x14:conditionalFormatting xmlns:xm="http://schemas.microsoft.com/office/excel/2006/main">
          <x14:cfRule type="containsText" priority="3022" operator="containsText" id="{8A42856B-DC1A-4F6C-B795-75187AB7572C}">
            <xm:f>NOT(ISERROR(SEARCH('C:\Users\DJS3\AppData\Local\Microsoft\Windows\INetCache\Content.Outlook\JI8JZMX1\[Copia de 18-06-2019 (002) (003).xlsx]DATOS'!#REF!,D267)))</xm:f>
            <xm:f>'C:\Users\DJS3\AppData\Local\Microsoft\Windows\INetCache\Content.Outlook\JI8JZMX1\[Copia de 18-06-2019 (002) (003).xlsx]DATOS'!#REF!</xm:f>
            <x14:dxf/>
          </x14:cfRule>
          <xm:sqref>D267:D271</xm:sqref>
        </x14:conditionalFormatting>
        <x14:conditionalFormatting xmlns:xm="http://schemas.microsoft.com/office/excel/2006/main">
          <x14:cfRule type="cellIs" priority="3021" operator="equal" id="{8D2A03E2-DD65-42AC-AA15-B571DEFDC4CB}">
            <xm:f>'C:\Users\DJS3\AppData\Local\Microsoft\Windows\INetCache\Content.Outlook\JI8JZMX1\[Copia de 18-06-2019 (002) (003).xlsx]DATOS'!#REF!</xm:f>
            <x14:dxf>
              <font>
                <b/>
                <i val="0"/>
                <color theme="9" tint="-0.24994659260841701"/>
              </font>
            </x14:dxf>
          </x14:cfRule>
          <xm:sqref>D267:D271</xm:sqref>
        </x14:conditionalFormatting>
        <x14:conditionalFormatting xmlns:xm="http://schemas.microsoft.com/office/excel/2006/main">
          <x14:cfRule type="cellIs" priority="3020" operator="equal" id="{9F158E0F-9ACD-4DFB-9B90-9831D0515FCC}">
            <xm:f>'C:\Users\DJS3\AppData\Local\Microsoft\Windows\INetCache\Content.Outlook\JI8JZMX1\[Copia de 18-06-2019 (002) (003).xlsx]DATOS'!#REF!</xm:f>
            <x14:dxf>
              <font>
                <b/>
                <i val="0"/>
                <color theme="9" tint="-0.24994659260841701"/>
              </font>
            </x14:dxf>
          </x14:cfRule>
          <xm:sqref>D267:D271</xm:sqref>
        </x14:conditionalFormatting>
        <x14:conditionalFormatting xmlns:xm="http://schemas.microsoft.com/office/excel/2006/main">
          <x14:cfRule type="cellIs" priority="3019" operator="equal" id="{F16C8E1B-405A-44F7-AC51-2386C76231D1}">
            <xm:f>'C:\Users\DJS3\AppData\Local\Microsoft\Windows\INetCache\Content.Outlook\JI8JZMX1\[Copia de 18-06-2019 (002) (003).xlsx]DATOS'!#REF!</xm:f>
            <x14:dxf>
              <font>
                <b/>
                <i val="0"/>
                <color rgb="FFFF0000"/>
              </font>
            </x14:dxf>
          </x14:cfRule>
          <xm:sqref>D267:D271</xm:sqref>
        </x14:conditionalFormatting>
        <x14:conditionalFormatting xmlns:xm="http://schemas.microsoft.com/office/excel/2006/main">
          <x14:cfRule type="cellIs" priority="3018" operator="equal" id="{B9F062E9-9351-42DF-ACB7-5B5C11BC5D66}">
            <xm:f>'C:\Users\DJS3\AppData\Local\Microsoft\Windows\INetCache\Content.Outlook\JI8JZMX1\[Copia de 18-06-2019 (002) (003).xlsx]DATOS'!#REF!</xm:f>
            <x14:dxf>
              <font>
                <b/>
                <i val="0"/>
                <color theme="9" tint="-0.24994659260841701"/>
              </font>
            </x14:dxf>
          </x14:cfRule>
          <xm:sqref>D267:D271</xm:sqref>
        </x14:conditionalFormatting>
        <x14:conditionalFormatting xmlns:xm="http://schemas.microsoft.com/office/excel/2006/main">
          <x14:cfRule type="cellIs" priority="3017" operator="equal" id="{A7E6D189-F1D3-4DD6-BF47-D3DE65E716B3}">
            <xm:f>'C:\Users\DJS3\AppData\Local\Microsoft\Windows\INetCache\Content.Outlook\JI8JZMX1\[Copia de 18-06-2019 (002) (003).xlsx]DATOS'!#REF!</xm:f>
            <x14:dxf>
              <font>
                <b/>
                <i val="0"/>
                <color rgb="FFFF0000"/>
              </font>
            </x14:dxf>
          </x14:cfRule>
          <xm:sqref>D267:D271</xm:sqref>
        </x14:conditionalFormatting>
        <x14:conditionalFormatting xmlns:xm="http://schemas.microsoft.com/office/excel/2006/main">
          <x14:cfRule type="cellIs" priority="3016" operator="equal" id="{2327391A-84A3-4504-8295-B4639205C0F5}">
            <xm:f>'C:\Users\DJS3\AppData\Local\Microsoft\Windows\INetCache\Content.Outlook\JI8JZMX1\[Copia de 18-06-2019 (002) (003).xlsx]DATOS'!#REF!</xm:f>
            <x14:dxf>
              <font>
                <b/>
                <i val="0"/>
                <color theme="9" tint="-0.24994659260841701"/>
              </font>
            </x14:dxf>
          </x14:cfRule>
          <xm:sqref>D267:D271</xm:sqref>
        </x14:conditionalFormatting>
        <x14:conditionalFormatting xmlns:xm="http://schemas.microsoft.com/office/excel/2006/main">
          <x14:cfRule type="cellIs" priority="3015" operator="equal" id="{D5FC89FE-D876-47CB-949C-974B8A80B711}">
            <xm:f>'C:\Users\DJS3\AppData\Local\Microsoft\Windows\INetCache\Content.Outlook\JI8JZMX1\[Copia de 18-06-2019 (002) (003).xlsx]DATOS'!#REF!</xm:f>
            <x14:dxf>
              <font>
                <b/>
                <i val="0"/>
                <color theme="9" tint="-0.24994659260841701"/>
              </font>
            </x14:dxf>
          </x14:cfRule>
          <xm:sqref>D267:D271</xm:sqref>
        </x14:conditionalFormatting>
        <x14:conditionalFormatting xmlns:xm="http://schemas.microsoft.com/office/excel/2006/main">
          <x14:cfRule type="cellIs" priority="3014" operator="equal" id="{EBE835DC-A55B-480D-9C41-C458D8A62EF8}">
            <xm:f>'C:\Users\DJS3\AppData\Local\Microsoft\Windows\INetCache\Content.Outlook\JI8JZMX1\[Copia de 18-06-2019 (002) (003).xlsx]DATOS'!#REF!</xm:f>
            <x14:dxf>
              <font>
                <b/>
                <i val="0"/>
                <color rgb="FFFF0000"/>
              </font>
            </x14:dxf>
          </x14:cfRule>
          <xm:sqref>D267:D271</xm:sqref>
        </x14:conditionalFormatting>
        <x14:conditionalFormatting xmlns:xm="http://schemas.microsoft.com/office/excel/2006/main">
          <x14:cfRule type="cellIs" priority="3012" operator="equal" id="{F3C573DE-7BCE-43E1-908F-198FA5109FCD}">
            <xm:f>'C:\Users\DJS3\AppData\Local\Microsoft\Windows\INetCache\Content.Outlook\JI8JZMX1\[Copia de 18-06-2019 (002) (003).xlsx]DATOS'!#REF!</xm:f>
            <x14:dxf>
              <font>
                <color rgb="FF9C0006"/>
              </font>
            </x14:dxf>
          </x14:cfRule>
          <x14:cfRule type="cellIs" priority="3013" operator="equal" id="{4D942139-9CFC-4604-A068-9C5BECE8DE1F}">
            <xm:f>'C:\Users\DJS3\AppData\Local\Microsoft\Windows\INetCache\Content.Outlook\JI8JZMX1\[Copia de 18-06-2019 (002) (003).xlsx]DATOS'!#REF!</xm:f>
            <x14:dxf>
              <font>
                <color auto="1"/>
              </font>
              <fill>
                <patternFill>
                  <bgColor theme="0"/>
                </patternFill>
              </fill>
            </x14:dxf>
          </x14:cfRule>
          <xm:sqref>D273:D276</xm:sqref>
        </x14:conditionalFormatting>
        <x14:conditionalFormatting xmlns:xm="http://schemas.microsoft.com/office/excel/2006/main">
          <x14:cfRule type="containsText" priority="3011" operator="containsText" id="{31FB06AE-89C7-4D5F-B10B-48DFB68E4617}">
            <xm:f>NOT(ISERROR(SEARCH('C:\Users\DJS3\AppData\Local\Microsoft\Windows\INetCache\Content.Outlook\JI8JZMX1\[Copia de 18-06-2019 (002) (003).xlsx]DATOS'!#REF!,D273)))</xm:f>
            <xm:f>'C:\Users\DJS3\AppData\Local\Microsoft\Windows\INetCache\Content.Outlook\JI8JZMX1\[Copia de 18-06-2019 (002) (003).xlsx]DATOS'!#REF!</xm:f>
            <x14:dxf/>
          </x14:cfRule>
          <xm:sqref>D273:D276</xm:sqref>
        </x14:conditionalFormatting>
        <x14:conditionalFormatting xmlns:xm="http://schemas.microsoft.com/office/excel/2006/main">
          <x14:cfRule type="cellIs" priority="3010" operator="equal" id="{1FAAE789-1DBC-4C48-B5F2-635A871B50CE}">
            <xm:f>'C:\Users\DJS3\AppData\Local\Microsoft\Windows\INetCache\Content.Outlook\JI8JZMX1\[Copia de 18-06-2019 (002) (003).xlsx]DATOS'!#REF!</xm:f>
            <x14:dxf>
              <font>
                <b/>
                <i val="0"/>
                <color theme="9" tint="-0.24994659260841701"/>
              </font>
            </x14:dxf>
          </x14:cfRule>
          <xm:sqref>D273:D276</xm:sqref>
        </x14:conditionalFormatting>
        <x14:conditionalFormatting xmlns:xm="http://schemas.microsoft.com/office/excel/2006/main">
          <x14:cfRule type="cellIs" priority="3009" operator="equal" id="{A4F51686-7A56-4432-BD2E-CCAB2ECD8B1A}">
            <xm:f>'C:\Users\DJS3\AppData\Local\Microsoft\Windows\INetCache\Content.Outlook\JI8JZMX1\[Copia de 18-06-2019 (002) (003).xlsx]DATOS'!#REF!</xm:f>
            <x14:dxf>
              <font>
                <b/>
                <i val="0"/>
                <color theme="9" tint="-0.24994659260841701"/>
              </font>
            </x14:dxf>
          </x14:cfRule>
          <xm:sqref>D273:D276</xm:sqref>
        </x14:conditionalFormatting>
        <x14:conditionalFormatting xmlns:xm="http://schemas.microsoft.com/office/excel/2006/main">
          <x14:cfRule type="cellIs" priority="3008" operator="equal" id="{D2F6E617-0B8B-48B4-8654-EC686CDD2EF0}">
            <xm:f>'C:\Users\DJS3\AppData\Local\Microsoft\Windows\INetCache\Content.Outlook\JI8JZMX1\[Copia de 18-06-2019 (002) (003).xlsx]DATOS'!#REF!</xm:f>
            <x14:dxf>
              <font>
                <b/>
                <i val="0"/>
                <color rgb="FFFF0000"/>
              </font>
            </x14:dxf>
          </x14:cfRule>
          <xm:sqref>D273:D276</xm:sqref>
        </x14:conditionalFormatting>
        <x14:conditionalFormatting xmlns:xm="http://schemas.microsoft.com/office/excel/2006/main">
          <x14:cfRule type="cellIs" priority="3007" operator="equal" id="{A360C8E5-B39B-4683-BC2E-D510FF80E109}">
            <xm:f>'C:\Users\DJS3\AppData\Local\Microsoft\Windows\INetCache\Content.Outlook\JI8JZMX1\[Copia de 18-06-2019 (002) (003).xlsx]DATOS'!#REF!</xm:f>
            <x14:dxf>
              <font>
                <b/>
                <i val="0"/>
                <color theme="9" tint="-0.24994659260841701"/>
              </font>
            </x14:dxf>
          </x14:cfRule>
          <xm:sqref>D273:D276</xm:sqref>
        </x14:conditionalFormatting>
        <x14:conditionalFormatting xmlns:xm="http://schemas.microsoft.com/office/excel/2006/main">
          <x14:cfRule type="cellIs" priority="3006" operator="equal" id="{95160F01-33FC-438C-B339-9428422D96B0}">
            <xm:f>'C:\Users\DJS3\AppData\Local\Microsoft\Windows\INetCache\Content.Outlook\JI8JZMX1\[Copia de 18-06-2019 (002) (003).xlsx]DATOS'!#REF!</xm:f>
            <x14:dxf>
              <font>
                <b/>
                <i val="0"/>
                <color rgb="FFFF0000"/>
              </font>
            </x14:dxf>
          </x14:cfRule>
          <xm:sqref>D273:D276</xm:sqref>
        </x14:conditionalFormatting>
        <x14:conditionalFormatting xmlns:xm="http://schemas.microsoft.com/office/excel/2006/main">
          <x14:cfRule type="cellIs" priority="3005" operator="equal" id="{0A02CC07-1DC0-40D6-95F7-54A58BFD7F87}">
            <xm:f>'C:\Users\DJS3\AppData\Local\Microsoft\Windows\INetCache\Content.Outlook\JI8JZMX1\[Copia de 18-06-2019 (002) (003).xlsx]DATOS'!#REF!</xm:f>
            <x14:dxf>
              <font>
                <b/>
                <i val="0"/>
                <color theme="9" tint="-0.24994659260841701"/>
              </font>
            </x14:dxf>
          </x14:cfRule>
          <xm:sqref>D273:D276</xm:sqref>
        </x14:conditionalFormatting>
        <x14:conditionalFormatting xmlns:xm="http://schemas.microsoft.com/office/excel/2006/main">
          <x14:cfRule type="cellIs" priority="3004" operator="equal" id="{FFC2FA6B-4B23-4778-A7B7-05287957A1CE}">
            <xm:f>'C:\Users\DJS3\AppData\Local\Microsoft\Windows\INetCache\Content.Outlook\JI8JZMX1\[Copia de 18-06-2019 (002) (003).xlsx]DATOS'!#REF!</xm:f>
            <x14:dxf>
              <font>
                <b/>
                <i val="0"/>
                <color theme="9" tint="-0.24994659260841701"/>
              </font>
            </x14:dxf>
          </x14:cfRule>
          <xm:sqref>D273:D276</xm:sqref>
        </x14:conditionalFormatting>
        <x14:conditionalFormatting xmlns:xm="http://schemas.microsoft.com/office/excel/2006/main">
          <x14:cfRule type="cellIs" priority="3003" operator="equal" id="{1A5C6C40-41C3-49A1-B267-DE2179330F8C}">
            <xm:f>'C:\Users\DJS3\AppData\Local\Microsoft\Windows\INetCache\Content.Outlook\JI8JZMX1\[Copia de 18-06-2019 (002) (003).xlsx]DATOS'!#REF!</xm:f>
            <x14:dxf>
              <font>
                <b/>
                <i val="0"/>
                <color rgb="FFFF0000"/>
              </font>
            </x14:dxf>
          </x14:cfRule>
          <xm:sqref>D273:D276</xm:sqref>
        </x14:conditionalFormatting>
        <x14:conditionalFormatting xmlns:xm="http://schemas.microsoft.com/office/excel/2006/main">
          <x14:cfRule type="cellIs" priority="3001" operator="equal" id="{0382F63B-BC0A-4C14-8370-BAE025DABB06}">
            <xm:f>'C:\Users\DJS3\AppData\Local\Microsoft\Windows\INetCache\Content.Outlook\JI8JZMX1\[Copia de 18-06-2019 (002) (003).xlsx]DATOS'!#REF!</xm:f>
            <x14:dxf>
              <font>
                <color rgb="FF9C0006"/>
              </font>
            </x14:dxf>
          </x14:cfRule>
          <x14:cfRule type="cellIs" priority="3002" operator="equal" id="{47FE33A0-2AEA-4023-98E4-4D5473F6B739}">
            <xm:f>'C:\Users\DJS3\AppData\Local\Microsoft\Windows\INetCache\Content.Outlook\JI8JZMX1\[Copia de 18-06-2019 (002) (003).xlsx]DATOS'!#REF!</xm:f>
            <x14:dxf>
              <font>
                <color auto="1"/>
              </font>
              <fill>
                <patternFill>
                  <bgColor theme="0"/>
                </patternFill>
              </fill>
            </x14:dxf>
          </x14:cfRule>
          <xm:sqref>D278:D282</xm:sqref>
        </x14:conditionalFormatting>
        <x14:conditionalFormatting xmlns:xm="http://schemas.microsoft.com/office/excel/2006/main">
          <x14:cfRule type="containsText" priority="3000" operator="containsText" id="{2870D72F-4442-4FB6-8066-F967771DD178}">
            <xm:f>NOT(ISERROR(SEARCH('C:\Users\DJS3\AppData\Local\Microsoft\Windows\INetCache\Content.Outlook\JI8JZMX1\[Copia de 18-06-2019 (002) (003).xlsx]DATOS'!#REF!,D278)))</xm:f>
            <xm:f>'C:\Users\DJS3\AppData\Local\Microsoft\Windows\INetCache\Content.Outlook\JI8JZMX1\[Copia de 18-06-2019 (002) (003).xlsx]DATOS'!#REF!</xm:f>
            <x14:dxf/>
          </x14:cfRule>
          <xm:sqref>D278:D282</xm:sqref>
        </x14:conditionalFormatting>
        <x14:conditionalFormatting xmlns:xm="http://schemas.microsoft.com/office/excel/2006/main">
          <x14:cfRule type="cellIs" priority="2999" operator="equal" id="{EC47963B-3CFA-402F-889B-B4C501AA6BA5}">
            <xm:f>'C:\Users\DJS3\AppData\Local\Microsoft\Windows\INetCache\Content.Outlook\JI8JZMX1\[Copia de 18-06-2019 (002) (003).xlsx]DATOS'!#REF!</xm:f>
            <x14:dxf>
              <font>
                <b/>
                <i val="0"/>
                <color theme="9" tint="-0.24994659260841701"/>
              </font>
            </x14:dxf>
          </x14:cfRule>
          <xm:sqref>D278:D282</xm:sqref>
        </x14:conditionalFormatting>
        <x14:conditionalFormatting xmlns:xm="http://schemas.microsoft.com/office/excel/2006/main">
          <x14:cfRule type="cellIs" priority="2998" operator="equal" id="{36D1A92E-F404-4A0C-AB70-BADAA1C70821}">
            <xm:f>'C:\Users\DJS3\AppData\Local\Microsoft\Windows\INetCache\Content.Outlook\JI8JZMX1\[Copia de 18-06-2019 (002) (003).xlsx]DATOS'!#REF!</xm:f>
            <x14:dxf>
              <font>
                <b/>
                <i val="0"/>
                <color theme="9" tint="-0.24994659260841701"/>
              </font>
            </x14:dxf>
          </x14:cfRule>
          <xm:sqref>D278:D282</xm:sqref>
        </x14:conditionalFormatting>
        <x14:conditionalFormatting xmlns:xm="http://schemas.microsoft.com/office/excel/2006/main">
          <x14:cfRule type="cellIs" priority="2997" operator="equal" id="{EEB188D3-BDF7-4620-B9F6-8E326A26CC52}">
            <xm:f>'C:\Users\DJS3\AppData\Local\Microsoft\Windows\INetCache\Content.Outlook\JI8JZMX1\[Copia de 18-06-2019 (002) (003).xlsx]DATOS'!#REF!</xm:f>
            <x14:dxf>
              <font>
                <b/>
                <i val="0"/>
                <color rgb="FFFF0000"/>
              </font>
            </x14:dxf>
          </x14:cfRule>
          <xm:sqref>D278:D282</xm:sqref>
        </x14:conditionalFormatting>
        <x14:conditionalFormatting xmlns:xm="http://schemas.microsoft.com/office/excel/2006/main">
          <x14:cfRule type="cellIs" priority="2996" operator="equal" id="{06F1143B-1CFD-46F5-A5BB-CD527ED6DF62}">
            <xm:f>'C:\Users\DJS3\AppData\Local\Microsoft\Windows\INetCache\Content.Outlook\JI8JZMX1\[Copia de 18-06-2019 (002) (003).xlsx]DATOS'!#REF!</xm:f>
            <x14:dxf>
              <font>
                <b/>
                <i val="0"/>
                <color theme="9" tint="-0.24994659260841701"/>
              </font>
            </x14:dxf>
          </x14:cfRule>
          <xm:sqref>D278:D282</xm:sqref>
        </x14:conditionalFormatting>
        <x14:conditionalFormatting xmlns:xm="http://schemas.microsoft.com/office/excel/2006/main">
          <x14:cfRule type="cellIs" priority="2995" operator="equal" id="{8219241B-53A8-4655-8263-7F7C887E786B}">
            <xm:f>'C:\Users\DJS3\AppData\Local\Microsoft\Windows\INetCache\Content.Outlook\JI8JZMX1\[Copia de 18-06-2019 (002) (003).xlsx]DATOS'!#REF!</xm:f>
            <x14:dxf>
              <font>
                <b/>
                <i val="0"/>
                <color rgb="FFFF0000"/>
              </font>
            </x14:dxf>
          </x14:cfRule>
          <xm:sqref>D278:D282</xm:sqref>
        </x14:conditionalFormatting>
        <x14:conditionalFormatting xmlns:xm="http://schemas.microsoft.com/office/excel/2006/main">
          <x14:cfRule type="cellIs" priority="2994" operator="equal" id="{B8449959-5405-4A17-9914-F87150E5525E}">
            <xm:f>'C:\Users\DJS3\AppData\Local\Microsoft\Windows\INetCache\Content.Outlook\JI8JZMX1\[Copia de 18-06-2019 (002) (003).xlsx]DATOS'!#REF!</xm:f>
            <x14:dxf>
              <font>
                <b/>
                <i val="0"/>
                <color theme="9" tint="-0.24994659260841701"/>
              </font>
            </x14:dxf>
          </x14:cfRule>
          <xm:sqref>D278:D282</xm:sqref>
        </x14:conditionalFormatting>
        <x14:conditionalFormatting xmlns:xm="http://schemas.microsoft.com/office/excel/2006/main">
          <x14:cfRule type="cellIs" priority="2993" operator="equal" id="{6493D8CC-B161-4D11-9979-83607260743E}">
            <xm:f>'C:\Users\DJS3\AppData\Local\Microsoft\Windows\INetCache\Content.Outlook\JI8JZMX1\[Copia de 18-06-2019 (002) (003).xlsx]DATOS'!#REF!</xm:f>
            <x14:dxf>
              <font>
                <b/>
                <i val="0"/>
                <color theme="9" tint="-0.24994659260841701"/>
              </font>
            </x14:dxf>
          </x14:cfRule>
          <xm:sqref>D278:D282</xm:sqref>
        </x14:conditionalFormatting>
        <x14:conditionalFormatting xmlns:xm="http://schemas.microsoft.com/office/excel/2006/main">
          <x14:cfRule type="cellIs" priority="2992" operator="equal" id="{F2C6473D-C01A-422A-905A-380D9DD6E30A}">
            <xm:f>'C:\Users\DJS3\AppData\Local\Microsoft\Windows\INetCache\Content.Outlook\JI8JZMX1\[Copia de 18-06-2019 (002) (003).xlsx]DATOS'!#REF!</xm:f>
            <x14:dxf>
              <font>
                <b/>
                <i val="0"/>
                <color rgb="FFFF0000"/>
              </font>
            </x14:dxf>
          </x14:cfRule>
          <xm:sqref>D278:D282</xm:sqref>
        </x14:conditionalFormatting>
        <x14:conditionalFormatting xmlns:xm="http://schemas.microsoft.com/office/excel/2006/main">
          <x14:cfRule type="cellIs" priority="2990" operator="equal" id="{4CDF1048-307A-49B2-8172-C34042B1B7D2}">
            <xm:f>'C:\Users\DJS3\AppData\Local\Microsoft\Windows\INetCache\Content.Outlook\JI8JZMX1\[Copia de 18-06-2019 (002) (003).xlsx]DATOS'!#REF!</xm:f>
            <x14:dxf>
              <font>
                <color rgb="FF9C0006"/>
              </font>
            </x14:dxf>
          </x14:cfRule>
          <x14:cfRule type="cellIs" priority="2991" operator="equal" id="{ECBCB96D-1DD9-40A2-8B1A-1F9D80B799B9}">
            <xm:f>'C:\Users\DJS3\AppData\Local\Microsoft\Windows\INetCache\Content.Outlook\JI8JZMX1\[Copia de 18-06-2019 (002) (003).xlsx]DATOS'!#REF!</xm:f>
            <x14:dxf>
              <font>
                <color auto="1"/>
              </font>
              <fill>
                <patternFill>
                  <bgColor theme="0"/>
                </patternFill>
              </fill>
            </x14:dxf>
          </x14:cfRule>
          <xm:sqref>D287:D300</xm:sqref>
        </x14:conditionalFormatting>
        <x14:conditionalFormatting xmlns:xm="http://schemas.microsoft.com/office/excel/2006/main">
          <x14:cfRule type="containsText" priority="2989" operator="containsText" id="{07C1A65F-D8BF-487B-A57C-DFB82F5835F6}">
            <xm:f>NOT(ISERROR(SEARCH('C:\Users\DJS3\AppData\Local\Microsoft\Windows\INetCache\Content.Outlook\JI8JZMX1\[Copia de 18-06-2019 (002) (003).xlsx]DATOS'!#REF!,D287)))</xm:f>
            <xm:f>'C:\Users\DJS3\AppData\Local\Microsoft\Windows\INetCache\Content.Outlook\JI8JZMX1\[Copia de 18-06-2019 (002) (003).xlsx]DATOS'!#REF!</xm:f>
            <x14:dxf/>
          </x14:cfRule>
          <xm:sqref>D287:D300</xm:sqref>
        </x14:conditionalFormatting>
        <x14:conditionalFormatting xmlns:xm="http://schemas.microsoft.com/office/excel/2006/main">
          <x14:cfRule type="cellIs" priority="2988" operator="equal" id="{2C75F583-571B-49CD-BC21-4D9F2C4DB6CC}">
            <xm:f>'C:\Users\DJS3\AppData\Local\Microsoft\Windows\INetCache\Content.Outlook\JI8JZMX1\[Copia de 18-06-2019 (002) (003).xlsx]DATOS'!#REF!</xm:f>
            <x14:dxf>
              <font>
                <b/>
                <i val="0"/>
                <color theme="9" tint="-0.24994659260841701"/>
              </font>
            </x14:dxf>
          </x14:cfRule>
          <xm:sqref>D287:D300</xm:sqref>
        </x14:conditionalFormatting>
        <x14:conditionalFormatting xmlns:xm="http://schemas.microsoft.com/office/excel/2006/main">
          <x14:cfRule type="cellIs" priority="2987" operator="equal" id="{BE64BC9F-49CA-48BA-A402-283CC3BE8CDC}">
            <xm:f>'C:\Users\DJS3\AppData\Local\Microsoft\Windows\INetCache\Content.Outlook\JI8JZMX1\[Copia de 18-06-2019 (002) (003).xlsx]DATOS'!#REF!</xm:f>
            <x14:dxf>
              <font>
                <b/>
                <i val="0"/>
                <color theme="9" tint="-0.24994659260841701"/>
              </font>
            </x14:dxf>
          </x14:cfRule>
          <xm:sqref>D287:D300</xm:sqref>
        </x14:conditionalFormatting>
        <x14:conditionalFormatting xmlns:xm="http://schemas.microsoft.com/office/excel/2006/main">
          <x14:cfRule type="cellIs" priority="2986" operator="equal" id="{38093E94-4995-461C-95E6-9EA2EC0ED93D}">
            <xm:f>'C:\Users\DJS3\AppData\Local\Microsoft\Windows\INetCache\Content.Outlook\JI8JZMX1\[Copia de 18-06-2019 (002) (003).xlsx]DATOS'!#REF!</xm:f>
            <x14:dxf>
              <font>
                <b/>
                <i val="0"/>
                <color rgb="FFFF0000"/>
              </font>
            </x14:dxf>
          </x14:cfRule>
          <xm:sqref>D287:D300</xm:sqref>
        </x14:conditionalFormatting>
        <x14:conditionalFormatting xmlns:xm="http://schemas.microsoft.com/office/excel/2006/main">
          <x14:cfRule type="cellIs" priority="2985" operator="equal" id="{70820EB0-D8E3-4D8E-839F-EEC5FFD6AE88}">
            <xm:f>'C:\Users\DJS3\AppData\Local\Microsoft\Windows\INetCache\Content.Outlook\JI8JZMX1\[Copia de 18-06-2019 (002) (003).xlsx]DATOS'!#REF!</xm:f>
            <x14:dxf>
              <font>
                <b/>
                <i val="0"/>
                <color theme="9" tint="-0.24994659260841701"/>
              </font>
            </x14:dxf>
          </x14:cfRule>
          <xm:sqref>D287:D300</xm:sqref>
        </x14:conditionalFormatting>
        <x14:conditionalFormatting xmlns:xm="http://schemas.microsoft.com/office/excel/2006/main">
          <x14:cfRule type="cellIs" priority="2984" operator="equal" id="{C849C19C-0BAF-4E97-A8A2-53E4B52BFB33}">
            <xm:f>'C:\Users\DJS3\AppData\Local\Microsoft\Windows\INetCache\Content.Outlook\JI8JZMX1\[Copia de 18-06-2019 (002) (003).xlsx]DATOS'!#REF!</xm:f>
            <x14:dxf>
              <font>
                <b/>
                <i val="0"/>
                <color rgb="FFFF0000"/>
              </font>
            </x14:dxf>
          </x14:cfRule>
          <xm:sqref>D287:D300</xm:sqref>
        </x14:conditionalFormatting>
        <x14:conditionalFormatting xmlns:xm="http://schemas.microsoft.com/office/excel/2006/main">
          <x14:cfRule type="cellIs" priority="2983" operator="equal" id="{D580C959-8E14-4C46-9281-1BF4373D6A8D}">
            <xm:f>'C:\Users\DJS3\AppData\Local\Microsoft\Windows\INetCache\Content.Outlook\JI8JZMX1\[Copia de 18-06-2019 (002) (003).xlsx]DATOS'!#REF!</xm:f>
            <x14:dxf>
              <font>
                <b/>
                <i val="0"/>
                <color theme="9" tint="-0.24994659260841701"/>
              </font>
            </x14:dxf>
          </x14:cfRule>
          <xm:sqref>D287:D300</xm:sqref>
        </x14:conditionalFormatting>
        <x14:conditionalFormatting xmlns:xm="http://schemas.microsoft.com/office/excel/2006/main">
          <x14:cfRule type="cellIs" priority="2982" operator="equal" id="{58FBD501-D5A8-41F9-B41E-8A6DC1A2E749}">
            <xm:f>'C:\Users\DJS3\AppData\Local\Microsoft\Windows\INetCache\Content.Outlook\JI8JZMX1\[Copia de 18-06-2019 (002) (003).xlsx]DATOS'!#REF!</xm:f>
            <x14:dxf>
              <font>
                <b/>
                <i val="0"/>
                <color theme="9" tint="-0.24994659260841701"/>
              </font>
            </x14:dxf>
          </x14:cfRule>
          <xm:sqref>D287:D300</xm:sqref>
        </x14:conditionalFormatting>
        <x14:conditionalFormatting xmlns:xm="http://schemas.microsoft.com/office/excel/2006/main">
          <x14:cfRule type="cellIs" priority="2981" operator="equal" id="{73B72D17-226E-4233-9983-14F0F22B55B0}">
            <xm:f>'C:\Users\DJS3\AppData\Local\Microsoft\Windows\INetCache\Content.Outlook\JI8JZMX1\[Copia de 18-06-2019 (002) (003).xlsx]DATOS'!#REF!</xm:f>
            <x14:dxf>
              <font>
                <b/>
                <i val="0"/>
                <color rgb="FFFF0000"/>
              </font>
            </x14:dxf>
          </x14:cfRule>
          <xm:sqref>D287:D300</xm:sqref>
        </x14:conditionalFormatting>
        <x14:conditionalFormatting xmlns:xm="http://schemas.microsoft.com/office/excel/2006/main">
          <x14:cfRule type="containsText" priority="2978" operator="containsText" id="{8168F87F-1BEF-4A77-B3E8-925D4749ADCF}">
            <xm:f>NOT(ISERROR(SEARCH('C:\Users\DJS3\AppData\Local\Microsoft\Windows\INetCache\Content.Outlook\JI8JZMX1\[Copia de 18-06-2019 (002) (003).xlsx]DATOS'!#REF!,D156)))</xm:f>
            <xm:f>'C:\Users\DJS3\AppData\Local\Microsoft\Windows\INetCache\Content.Outlook\JI8JZMX1\[Copia de 18-06-2019 (002) (003).xlsx]DATOS'!#REF!</xm:f>
            <x14:dxf/>
          </x14:cfRule>
          <xm:sqref>D156</xm:sqref>
        </x14:conditionalFormatting>
        <x14:conditionalFormatting xmlns:xm="http://schemas.microsoft.com/office/excel/2006/main">
          <x14:cfRule type="cellIs" priority="2979" operator="equal" id="{4F59699E-5ABC-4AED-99A0-39F5C98C7F81}">
            <xm:f>'C:\Users\DJS3\AppData\Local\Microsoft\Windows\INetCache\Content.Outlook\JI8JZMX1\[Copia de 18-06-2019 (002) (003).xlsx]DATOS'!#REF!</xm:f>
            <x14:dxf>
              <font>
                <color rgb="FF9C0006"/>
              </font>
            </x14:dxf>
          </x14:cfRule>
          <x14:cfRule type="cellIs" priority="2980" operator="equal" id="{F841CBF9-3D27-414D-BEBF-93321F188E7E}">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75" operator="containsText" id="{0E4F0518-8930-49BF-A361-2F83C529ED70}">
            <xm:f>NOT(ISERROR(SEARCH('C:\Users\DJS3\AppData\Local\Microsoft\Windows\INetCache\Content.Outlook\JI8JZMX1\[Copia de 18-06-2019 (002) (003).xlsx]DATOS'!#REF!,D156)))</xm:f>
            <xm:f>'C:\Users\DJS3\AppData\Local\Microsoft\Windows\INetCache\Content.Outlook\JI8JZMX1\[Copia de 18-06-2019 (002) (003).xlsx]DATOS'!#REF!</xm:f>
            <x14:dxf/>
          </x14:cfRule>
          <xm:sqref>D156</xm:sqref>
        </x14:conditionalFormatting>
        <x14:conditionalFormatting xmlns:xm="http://schemas.microsoft.com/office/excel/2006/main">
          <x14:cfRule type="cellIs" priority="2976" operator="equal" id="{D1C6431F-D246-49ED-8E5A-2884F1180800}">
            <xm:f>'C:\Users\DJS3\AppData\Local\Microsoft\Windows\INetCache\Content.Outlook\JI8JZMX1\[Copia de 18-06-2019 (002) (003).xlsx]DATOS'!#REF!</xm:f>
            <x14:dxf>
              <font>
                <color rgb="FF9C0006"/>
              </font>
            </x14:dxf>
          </x14:cfRule>
          <x14:cfRule type="cellIs" priority="2977" operator="equal" id="{AD2F5FC2-FDD2-489C-9738-FAD5AC4BFE47}">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72" operator="containsText" id="{93F04677-503B-4D45-A174-0BD505FCC541}">
            <xm:f>NOT(ISERROR(SEARCH('C:\Users\DJS3\AppData\Local\Microsoft\Windows\INetCache\Content.Outlook\JI8JZMX1\[Copia de 18-06-2019 (002) (003).xlsx]DATOS'!#REF!,D156)))</xm:f>
            <xm:f>'C:\Users\DJS3\AppData\Local\Microsoft\Windows\INetCache\Content.Outlook\JI8JZMX1\[Copia de 18-06-2019 (002) (003).xlsx]DATOS'!#REF!</xm:f>
            <x14:dxf/>
          </x14:cfRule>
          <xm:sqref>D156</xm:sqref>
        </x14:conditionalFormatting>
        <x14:conditionalFormatting xmlns:xm="http://schemas.microsoft.com/office/excel/2006/main">
          <x14:cfRule type="cellIs" priority="2973" operator="equal" id="{2546723E-EA4E-482C-A649-2605DA3C1CB9}">
            <xm:f>'C:\Users\DJS3\AppData\Local\Microsoft\Windows\INetCache\Content.Outlook\JI8JZMX1\[Copia de 18-06-2019 (002) (003).xlsx]DATOS'!#REF!</xm:f>
            <x14:dxf>
              <font>
                <color rgb="FF9C0006"/>
              </font>
            </x14:dxf>
          </x14:cfRule>
          <x14:cfRule type="cellIs" priority="2974" operator="equal" id="{2DC79589-CACA-44EA-A319-9CEFEB968960}">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69" operator="containsText" id="{F0DF766C-9B2B-450E-BD93-F60C3574742A}">
            <xm:f>NOT(ISERROR(SEARCH('C:\Users\DJS3\AppData\Local\Microsoft\Windows\INetCache\Content.Outlook\JI8JZMX1\[Copia de 18-06-2019 (002) (003).xlsx]DATOS'!#REF!,D156)))</xm:f>
            <xm:f>'C:\Users\DJS3\AppData\Local\Microsoft\Windows\INetCache\Content.Outlook\JI8JZMX1\[Copia de 18-06-2019 (002) (003).xlsx]DATOS'!#REF!</xm:f>
            <x14:dxf/>
          </x14:cfRule>
          <xm:sqref>D156</xm:sqref>
        </x14:conditionalFormatting>
        <x14:conditionalFormatting xmlns:xm="http://schemas.microsoft.com/office/excel/2006/main">
          <x14:cfRule type="cellIs" priority="2970" operator="equal" id="{80931A2E-70B1-4A10-B53E-F185833281E3}">
            <xm:f>'C:\Users\DJS3\AppData\Local\Microsoft\Windows\INetCache\Content.Outlook\JI8JZMX1\[Copia de 18-06-2019 (002) (003).xlsx]DATOS'!#REF!</xm:f>
            <x14:dxf>
              <font>
                <color rgb="FF9C0006"/>
              </font>
            </x14:dxf>
          </x14:cfRule>
          <x14:cfRule type="cellIs" priority="2971" operator="equal" id="{11ED356A-4155-48C0-BC48-A58D5459ADB0}">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64" operator="containsText" id="{DF8DC60E-D1F1-44B8-A7E6-DC2EFDBED202}">
            <xm:f>NOT(ISERROR(SEARCH('C:\Users\DJS3\AppData\Local\Microsoft\Windows\INetCache\Content.Outlook\JI8JZMX1\[Copia de 18-06-2019 (002) (003).xlsx]DATOS'!#REF!,D156)))</xm:f>
            <xm:f>'C:\Users\DJS3\AppData\Local\Microsoft\Windows\INetCache\Content.Outlook\JI8JZMX1\[Copia de 18-06-2019 (002) (003).xlsx]DATOS'!#REF!</xm:f>
            <x14:dxf/>
          </x14:cfRule>
          <xm:sqref>D156</xm:sqref>
        </x14:conditionalFormatting>
        <x14:conditionalFormatting xmlns:xm="http://schemas.microsoft.com/office/excel/2006/main">
          <x14:cfRule type="containsText" priority="2960" operator="containsText" id="{29B7308B-46B8-4C68-992F-D8B68444D4E0}">
            <xm:f>NOT(ISERROR(SEARCH($G$5,D156)))</xm:f>
            <xm:f>$G$5</xm:f>
            <x14:dxf/>
          </x14:cfRule>
          <xm:sqref>D156</xm:sqref>
        </x14:conditionalFormatting>
        <x14:conditionalFormatting xmlns:xm="http://schemas.microsoft.com/office/excel/2006/main">
          <x14:cfRule type="cellIs" priority="2963" operator="equal" id="{9D349B8F-5616-40A1-90A6-DA30D2C1599F}">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61" operator="equal" id="{6F811971-C877-49F7-A79E-27875772C5D7}">
            <xm:f>'C:\Users\DJS3\AppData\Local\Microsoft\Windows\INetCache\Content.Outlook\JI8JZMX1\[Copia de 18-06-2019 (002) (003).xlsx]DATOS'!#REF!</xm:f>
            <x14:dxf>
              <font>
                <color rgb="FF9C0006"/>
              </font>
            </x14:dxf>
          </x14:cfRule>
          <x14:cfRule type="cellIs" priority="2962" operator="equal" id="{51DB58E6-B99E-409A-AC54-0D7F60CD348F}">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68" operator="containsText" id="{4302D4E5-7BEF-4587-A650-7130A3A0294E}">
            <xm:f>NOT(ISERROR(SEARCH(#REF!,D156)))</xm:f>
            <xm:f>#REF!</xm:f>
            <x14:dxf/>
          </x14:cfRule>
          <xm:sqref>D156</xm:sqref>
        </x14:conditionalFormatting>
        <x14:conditionalFormatting xmlns:xm="http://schemas.microsoft.com/office/excel/2006/main">
          <x14:cfRule type="cellIs" priority="2958" operator="equal" id="{258B8E1B-A939-4254-84C6-823EA5580EB7}">
            <xm:f>'C:\Users\DJS3\AppData\Local\Microsoft\Windows\INetCache\Content.Outlook\JI8JZMX1\[Copia de 18-06-2019 (002) (003).xlsx]DATOS'!#REF!</xm:f>
            <x14:dxf>
              <font>
                <color rgb="FF9C0006"/>
              </font>
            </x14:dxf>
          </x14:cfRule>
          <x14:cfRule type="cellIs" priority="2959" operator="equal" id="{04CED368-8A8B-40C8-922D-83EE24B681EC}">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ellIs" priority="2956" operator="equal" id="{29578175-5C7F-4F87-8F0E-0CA10587E732}">
            <xm:f>'C:\Users\DJS3\AppData\Local\Microsoft\Windows\INetCache\Content.Outlook\JI8JZMX1\[Copia de 18-06-2019 (002) (003).xlsx]DATOS'!#REF!</xm:f>
            <x14:dxf>
              <font>
                <color rgb="FF9C0006"/>
              </font>
            </x14:dxf>
          </x14:cfRule>
          <x14:cfRule type="cellIs" priority="2957" operator="equal" id="{627355F1-09F4-49BD-B8B3-9C1361E4759C}">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ellIs" priority="2938" operator="equal" id="{A0E13408-BF56-408D-AABA-5ECE454DC5EF}">
            <xm:f>'C:\Users\DJS3\AppData\Local\Microsoft\Windows\INetCache\Content.Outlook\JI8JZMX1\[Copia de 18-06-2019 (002) (003).xlsx]DATOS'!#REF!</xm:f>
            <x14:dxf>
              <font>
                <b/>
                <i val="0"/>
                <color rgb="FFC00000"/>
              </font>
              <fill>
                <patternFill>
                  <bgColor rgb="FFFFC1D6"/>
                </patternFill>
              </fill>
            </x14:dxf>
          </x14:cfRule>
          <x14:cfRule type="cellIs" priority="2939" operator="equal" id="{53D31E8B-4F84-4FF8-BC0B-588D7C4388F9}">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952" operator="containsText" id="{A7AC22DF-68F2-4417-ADE1-C4EF0AC7CDB6}">
            <xm:f>NOT(ISERROR(SEARCH($G$5,D156)))</xm:f>
            <xm:f>$G$5</xm:f>
            <x14:dxf/>
          </x14:cfRule>
          <xm:sqref>D156</xm:sqref>
        </x14:conditionalFormatting>
        <x14:conditionalFormatting xmlns:xm="http://schemas.microsoft.com/office/excel/2006/main">
          <x14:cfRule type="cellIs" priority="2955" operator="equal" id="{44871C5B-DE00-4F8E-96E8-F73067D358CE}">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53" operator="equal" id="{3A40F724-A6FD-485A-A690-A6ADA16DBAE9}">
            <xm:f>'C:\Users\DJS3\AppData\Local\Microsoft\Windows\INetCache\Content.Outlook\JI8JZMX1\[Copia de 18-06-2019 (002) (003).xlsx]DATOS'!#REF!</xm:f>
            <x14:dxf>
              <font>
                <color rgb="FF9C0006"/>
              </font>
            </x14:dxf>
          </x14:cfRule>
          <x14:cfRule type="cellIs" priority="2954" operator="equal" id="{BA8EE5A3-11EE-4BCB-86CA-1721E69BE656}">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48" operator="containsText" id="{65EEAA55-E106-4A6E-A01A-66EBC68134E8}">
            <xm:f>NOT(ISERROR(SEARCH($G$5,D156)))</xm:f>
            <xm:f>$G$5</xm:f>
            <x14:dxf/>
          </x14:cfRule>
          <xm:sqref>D156</xm:sqref>
        </x14:conditionalFormatting>
        <x14:conditionalFormatting xmlns:xm="http://schemas.microsoft.com/office/excel/2006/main">
          <x14:cfRule type="cellIs" priority="2951" operator="equal" id="{9DDEBDC2-74FE-4740-A2D5-0823E9D42966}">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49" operator="equal" id="{1BA2A5EC-4B70-4FD2-A311-A5AB16917EE9}">
            <xm:f>'C:\Users\DJS3\AppData\Local\Microsoft\Windows\INetCache\Content.Outlook\JI8JZMX1\[Copia de 18-06-2019 (002) (003).xlsx]DATOS'!#REF!</xm:f>
            <x14:dxf>
              <font>
                <color rgb="FF9C0006"/>
              </font>
            </x14:dxf>
          </x14:cfRule>
          <x14:cfRule type="cellIs" priority="2950" operator="equal" id="{044E05BB-7BCC-4367-B245-0995A1F2F706}">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44" operator="containsText" id="{5820FD00-04ED-4C4A-84D5-E2133D9E528D}">
            <xm:f>NOT(ISERROR(SEARCH($G$5,D156)))</xm:f>
            <xm:f>$G$5</xm:f>
            <x14:dxf/>
          </x14:cfRule>
          <xm:sqref>D156</xm:sqref>
        </x14:conditionalFormatting>
        <x14:conditionalFormatting xmlns:xm="http://schemas.microsoft.com/office/excel/2006/main">
          <x14:cfRule type="cellIs" priority="2947" operator="equal" id="{7BBE7CC3-C2C3-44FF-BCFE-1EAA38829B90}">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45" operator="equal" id="{A750A976-7328-4C6E-A2E8-39051AD76536}">
            <xm:f>'C:\Users\DJS3\AppData\Local\Microsoft\Windows\INetCache\Content.Outlook\JI8JZMX1\[Copia de 18-06-2019 (002) (003).xlsx]DATOS'!#REF!</xm:f>
            <x14:dxf>
              <font>
                <color rgb="FF9C0006"/>
              </font>
            </x14:dxf>
          </x14:cfRule>
          <x14:cfRule type="cellIs" priority="2946" operator="equal" id="{C8DD5B47-FA72-4A2A-AD0E-364A49816F14}">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40" operator="containsText" id="{E7D9F593-8D2E-4380-8AFA-150CCD90A1C5}">
            <xm:f>NOT(ISERROR(SEARCH($G$5,D156)))</xm:f>
            <xm:f>$G$5</xm:f>
            <x14:dxf/>
          </x14:cfRule>
          <xm:sqref>D156</xm:sqref>
        </x14:conditionalFormatting>
        <x14:conditionalFormatting xmlns:xm="http://schemas.microsoft.com/office/excel/2006/main">
          <x14:cfRule type="cellIs" priority="2943" operator="equal" id="{AF26CAE3-13BC-42B1-92B9-65BB451808E4}">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41" operator="equal" id="{4E3D2A0A-C87D-461D-AD65-ED699D2B9572}">
            <xm:f>'C:\Users\DJS3\AppData\Local\Microsoft\Windows\INetCache\Content.Outlook\JI8JZMX1\[Copia de 18-06-2019 (002) (003).xlsx]DATOS'!#REF!</xm:f>
            <x14:dxf>
              <font>
                <color rgb="FF9C0006"/>
              </font>
            </x14:dxf>
          </x14:cfRule>
          <x14:cfRule type="cellIs" priority="2942" operator="equal" id="{0D23CE3E-194F-4D0C-98C7-D840358E8944}">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ellIs" priority="2936" operator="equal" id="{9777093D-D596-4E16-917A-CC5F38BE67F6}">
            <xm:f>'C:\Users\DJS3\AppData\Local\Microsoft\Windows\INetCache\Content.Outlook\JI8JZMX1\[Copia de 18-06-2019 (002) (003).xlsx]DATOS'!#REF!</xm:f>
            <x14:dxf>
              <font>
                <color rgb="FF9C0006"/>
              </font>
            </x14:dxf>
          </x14:cfRule>
          <x14:cfRule type="cellIs" priority="2937" operator="equal" id="{A4C6168B-9620-4147-BD42-507E71DFFB94}">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ellIs" priority="2918" operator="equal" id="{5A9F0EFC-7041-43A4-80F0-20515B0FC470}">
            <xm:f>'C:\Users\DJS3\AppData\Local\Microsoft\Windows\INetCache\Content.Outlook\JI8JZMX1\[Copia de 18-06-2019 (002) (003).xlsx]DATOS'!#REF!</xm:f>
            <x14:dxf>
              <font>
                <b/>
                <i val="0"/>
                <color rgb="FFC00000"/>
              </font>
              <fill>
                <patternFill>
                  <bgColor rgb="FFFFC1D6"/>
                </patternFill>
              </fill>
            </x14:dxf>
          </x14:cfRule>
          <x14:cfRule type="cellIs" priority="2919" operator="equal" id="{B0C9FB59-D6EC-45AE-A6B3-B7408DBC6319}">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932" operator="containsText" id="{31294637-8AD6-44CF-9A1C-5D22B8A1500B}">
            <xm:f>NOT(ISERROR(SEARCH($G$5,D156)))</xm:f>
            <xm:f>$G$5</xm:f>
            <x14:dxf/>
          </x14:cfRule>
          <xm:sqref>D156</xm:sqref>
        </x14:conditionalFormatting>
        <x14:conditionalFormatting xmlns:xm="http://schemas.microsoft.com/office/excel/2006/main">
          <x14:cfRule type="cellIs" priority="2935" operator="equal" id="{2BAE14AB-4F82-4B2B-A71C-87F7585E67E8}">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33" operator="equal" id="{E1DB1201-CF5F-42C4-A568-ACA78CF58A17}">
            <xm:f>'C:\Users\DJS3\AppData\Local\Microsoft\Windows\INetCache\Content.Outlook\JI8JZMX1\[Copia de 18-06-2019 (002) (003).xlsx]DATOS'!#REF!</xm:f>
            <x14:dxf>
              <font>
                <color rgb="FF9C0006"/>
              </font>
            </x14:dxf>
          </x14:cfRule>
          <x14:cfRule type="cellIs" priority="2934" operator="equal" id="{A27B1BC8-4A30-4524-9CF8-7A2899678C93}">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28" operator="containsText" id="{6C3A0012-5C1C-44A4-A70E-71AA9B86BA2E}">
            <xm:f>NOT(ISERROR(SEARCH($G$5,D156)))</xm:f>
            <xm:f>$G$5</xm:f>
            <x14:dxf/>
          </x14:cfRule>
          <xm:sqref>D156</xm:sqref>
        </x14:conditionalFormatting>
        <x14:conditionalFormatting xmlns:xm="http://schemas.microsoft.com/office/excel/2006/main">
          <x14:cfRule type="cellIs" priority="2931" operator="equal" id="{80F38055-8150-4F13-B121-9957BBDB2417}">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29" operator="equal" id="{1BF9C9B0-6AFC-41CA-BA46-828DDF559CE7}">
            <xm:f>'C:\Users\DJS3\AppData\Local\Microsoft\Windows\INetCache\Content.Outlook\JI8JZMX1\[Copia de 18-06-2019 (002) (003).xlsx]DATOS'!#REF!</xm:f>
            <x14:dxf>
              <font>
                <color rgb="FF9C0006"/>
              </font>
            </x14:dxf>
          </x14:cfRule>
          <x14:cfRule type="cellIs" priority="2930" operator="equal" id="{68CB39D8-2596-412A-9244-CA1552256730}">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24" operator="containsText" id="{F7212C36-2EEA-408D-9E76-1E9749D4475F}">
            <xm:f>NOT(ISERROR(SEARCH($G$5,D156)))</xm:f>
            <xm:f>$G$5</xm:f>
            <x14:dxf/>
          </x14:cfRule>
          <xm:sqref>D156</xm:sqref>
        </x14:conditionalFormatting>
        <x14:conditionalFormatting xmlns:xm="http://schemas.microsoft.com/office/excel/2006/main">
          <x14:cfRule type="cellIs" priority="2927" operator="equal" id="{F34F0E93-9A08-41E1-8688-71967CC2227D}">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25" operator="equal" id="{8D3CBCF3-EA34-42C6-AE84-C81C7765D079}">
            <xm:f>'C:\Users\DJS3\AppData\Local\Microsoft\Windows\INetCache\Content.Outlook\JI8JZMX1\[Copia de 18-06-2019 (002) (003).xlsx]DATOS'!#REF!</xm:f>
            <x14:dxf>
              <font>
                <color rgb="FF9C0006"/>
              </font>
            </x14:dxf>
          </x14:cfRule>
          <x14:cfRule type="cellIs" priority="2926" operator="equal" id="{7B139401-C326-4D07-B0E3-85F1C7CECDBD}">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20" operator="containsText" id="{6990F634-8EA2-476C-B93E-B12EED39F62D}">
            <xm:f>NOT(ISERROR(SEARCH($G$5,D156)))</xm:f>
            <xm:f>$G$5</xm:f>
            <x14:dxf/>
          </x14:cfRule>
          <xm:sqref>D156</xm:sqref>
        </x14:conditionalFormatting>
        <x14:conditionalFormatting xmlns:xm="http://schemas.microsoft.com/office/excel/2006/main">
          <x14:cfRule type="cellIs" priority="2923" operator="equal" id="{3DDD11F4-8F6F-4B57-A1A9-1ED56FE485B0}">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21" operator="equal" id="{8B88CE8C-CE84-4663-90FF-25B529D770B1}">
            <xm:f>'C:\Users\DJS3\AppData\Local\Microsoft\Windows\INetCache\Content.Outlook\JI8JZMX1\[Copia de 18-06-2019 (002) (003).xlsx]DATOS'!#REF!</xm:f>
            <x14:dxf>
              <font>
                <color rgb="FF9C0006"/>
              </font>
            </x14:dxf>
          </x14:cfRule>
          <x14:cfRule type="cellIs" priority="2922" operator="equal" id="{1B9D6EF6-0FA7-40B4-A695-D81EB32BE08B}">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ellIs" priority="2916" operator="equal" id="{1ACAB7E3-5979-45AF-9AAB-4EA4E69F1906}">
            <xm:f>'C:\Users\DJS3\AppData\Local\Microsoft\Windows\INetCache\Content.Outlook\JI8JZMX1\[Copia de 18-06-2019 (002) (003).xlsx]DATOS'!#REF!</xm:f>
            <x14:dxf>
              <font>
                <color rgb="FF9C0006"/>
              </font>
            </x14:dxf>
          </x14:cfRule>
          <x14:cfRule type="cellIs" priority="2917" operator="equal" id="{7508419A-3D18-4157-B356-932EDA3B03B4}">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ellIs" priority="2898" operator="equal" id="{D7A64350-15B3-4949-98B9-D28DE1EDF89C}">
            <xm:f>'C:\Users\DJS3\AppData\Local\Microsoft\Windows\INetCache\Content.Outlook\JI8JZMX1\[Copia de 18-06-2019 (002) (003).xlsx]DATOS'!#REF!</xm:f>
            <x14:dxf>
              <font>
                <b/>
                <i val="0"/>
                <color rgb="FFC00000"/>
              </font>
              <fill>
                <patternFill>
                  <bgColor rgb="FFFFC1D6"/>
                </patternFill>
              </fill>
            </x14:dxf>
          </x14:cfRule>
          <x14:cfRule type="cellIs" priority="2899" operator="equal" id="{87F08ED7-ABD4-4941-9863-1DBEFF57735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912" operator="containsText" id="{C323216E-EA9C-4C6D-8FD5-5A54232CDFBE}">
            <xm:f>NOT(ISERROR(SEARCH($G$5,D156)))</xm:f>
            <xm:f>$G$5</xm:f>
            <x14:dxf/>
          </x14:cfRule>
          <xm:sqref>D156</xm:sqref>
        </x14:conditionalFormatting>
        <x14:conditionalFormatting xmlns:xm="http://schemas.microsoft.com/office/excel/2006/main">
          <x14:cfRule type="cellIs" priority="2915" operator="equal" id="{D39AF144-0BCE-49BC-9F3B-1951DFB2B3EF}">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13" operator="equal" id="{3C740721-DF7A-4DDC-9772-5EA4A8A8A960}">
            <xm:f>'C:\Users\DJS3\AppData\Local\Microsoft\Windows\INetCache\Content.Outlook\JI8JZMX1\[Copia de 18-06-2019 (002) (003).xlsx]DATOS'!#REF!</xm:f>
            <x14:dxf>
              <font>
                <color rgb="FF9C0006"/>
              </font>
            </x14:dxf>
          </x14:cfRule>
          <x14:cfRule type="cellIs" priority="2914" operator="equal" id="{FF44B142-2691-4898-8B28-D185E2B2F2F1}">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08" operator="containsText" id="{68012822-8637-49B2-8CF1-DC5E4F631074}">
            <xm:f>NOT(ISERROR(SEARCH($G$5,D156)))</xm:f>
            <xm:f>$G$5</xm:f>
            <x14:dxf/>
          </x14:cfRule>
          <xm:sqref>D156</xm:sqref>
        </x14:conditionalFormatting>
        <x14:conditionalFormatting xmlns:xm="http://schemas.microsoft.com/office/excel/2006/main">
          <x14:cfRule type="cellIs" priority="2911" operator="equal" id="{D5C368E8-F410-4942-95EF-95CE95D7C266}">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09" operator="equal" id="{B61BFAFA-125C-41C1-9D49-8E7C6814CF3D}">
            <xm:f>'C:\Users\DJS3\AppData\Local\Microsoft\Windows\INetCache\Content.Outlook\JI8JZMX1\[Copia de 18-06-2019 (002) (003).xlsx]DATOS'!#REF!</xm:f>
            <x14:dxf>
              <font>
                <color rgb="FF9C0006"/>
              </font>
            </x14:dxf>
          </x14:cfRule>
          <x14:cfRule type="cellIs" priority="2910" operator="equal" id="{561D171B-A833-41B6-B6DE-0AEE15EA9EBE}">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04" operator="containsText" id="{5A5C68F8-2D50-40B2-BA33-BB640E443785}">
            <xm:f>NOT(ISERROR(SEARCH($G$5,D156)))</xm:f>
            <xm:f>$G$5</xm:f>
            <x14:dxf/>
          </x14:cfRule>
          <xm:sqref>D156</xm:sqref>
        </x14:conditionalFormatting>
        <x14:conditionalFormatting xmlns:xm="http://schemas.microsoft.com/office/excel/2006/main">
          <x14:cfRule type="cellIs" priority="2907" operator="equal" id="{516F3CAC-6BAC-4D63-BD92-A27815200B1A}">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05" operator="equal" id="{C88A3637-E358-4714-BB1C-DBCCCCCAA8C8}">
            <xm:f>'C:\Users\DJS3\AppData\Local\Microsoft\Windows\INetCache\Content.Outlook\JI8JZMX1\[Copia de 18-06-2019 (002) (003).xlsx]DATOS'!#REF!</xm:f>
            <x14:dxf>
              <font>
                <color rgb="FF9C0006"/>
              </font>
            </x14:dxf>
          </x14:cfRule>
          <x14:cfRule type="cellIs" priority="2906" operator="equal" id="{28F46067-B10B-4721-8A0C-3AA0F721CD70}">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00" operator="containsText" id="{E1E1CCE8-A9B6-44B8-B605-D93A832558D2}">
            <xm:f>NOT(ISERROR(SEARCH($G$5,D156)))</xm:f>
            <xm:f>$G$5</xm:f>
            <x14:dxf/>
          </x14:cfRule>
          <xm:sqref>D156</xm:sqref>
        </x14:conditionalFormatting>
        <x14:conditionalFormatting xmlns:xm="http://schemas.microsoft.com/office/excel/2006/main">
          <x14:cfRule type="cellIs" priority="2903" operator="equal" id="{F9FD84E3-38A8-4466-BD14-0D98B8104F7C}">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01" operator="equal" id="{DC874EB8-FB83-4F39-A541-1DB60E2CD9E6}">
            <xm:f>'C:\Users\DJS3\AppData\Local\Microsoft\Windows\INetCache\Content.Outlook\JI8JZMX1\[Copia de 18-06-2019 (002) (003).xlsx]DATOS'!#REF!</xm:f>
            <x14:dxf>
              <font>
                <color rgb="FF9C0006"/>
              </font>
            </x14:dxf>
          </x14:cfRule>
          <x14:cfRule type="cellIs" priority="2902" operator="equal" id="{16BDCF12-FA14-4C49-870A-96C3A2DEC35D}">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895" operator="containsText" id="{9F6447AB-DF7B-473F-B291-7268AD4A2693}">
            <xm:f>NOT(ISERROR(SEARCH('C:\Users\DJS3\AppData\Local\Microsoft\Windows\INetCache\Content.Outlook\JI8JZMX1\[Copia de 18-06-2019 (002) (003).xlsx]DATOS'!#REF!,D172)))</xm:f>
            <xm:f>'C:\Users\DJS3\AppData\Local\Microsoft\Windows\INetCache\Content.Outlook\JI8JZMX1\[Copia de 18-06-2019 (002) (003).xlsx]DATOS'!#REF!</xm:f>
            <x14:dxf/>
          </x14:cfRule>
          <xm:sqref>D172</xm:sqref>
        </x14:conditionalFormatting>
        <x14:conditionalFormatting xmlns:xm="http://schemas.microsoft.com/office/excel/2006/main">
          <x14:cfRule type="cellIs" priority="2896" operator="equal" id="{C0F7F187-F347-4E16-B4B3-51C12ECB9B8E}">
            <xm:f>'C:\Users\DJS3\AppData\Local\Microsoft\Windows\INetCache\Content.Outlook\JI8JZMX1\[Copia de 18-06-2019 (002) (003).xlsx]DATOS'!#REF!</xm:f>
            <x14:dxf>
              <font>
                <color rgb="FF9C0006"/>
              </font>
            </x14:dxf>
          </x14:cfRule>
          <x14:cfRule type="cellIs" priority="2897" operator="equal" id="{F4E97C75-F7EA-4F26-BBA4-21827DD5C35C}">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92" operator="containsText" id="{A78CF03D-3E6C-4628-AB6D-4FE452940244}">
            <xm:f>NOT(ISERROR(SEARCH('C:\Users\DJS3\AppData\Local\Microsoft\Windows\INetCache\Content.Outlook\JI8JZMX1\[Copia de 18-06-2019 (002) (003).xlsx]DATOS'!#REF!,D172)))</xm:f>
            <xm:f>'C:\Users\DJS3\AppData\Local\Microsoft\Windows\INetCache\Content.Outlook\JI8JZMX1\[Copia de 18-06-2019 (002) (003).xlsx]DATOS'!#REF!</xm:f>
            <x14:dxf/>
          </x14:cfRule>
          <xm:sqref>D172</xm:sqref>
        </x14:conditionalFormatting>
        <x14:conditionalFormatting xmlns:xm="http://schemas.microsoft.com/office/excel/2006/main">
          <x14:cfRule type="cellIs" priority="2893" operator="equal" id="{9CCFFB48-9A1C-40C1-B338-397CEA060962}">
            <xm:f>'C:\Users\DJS3\AppData\Local\Microsoft\Windows\INetCache\Content.Outlook\JI8JZMX1\[Copia de 18-06-2019 (002) (003).xlsx]DATOS'!#REF!</xm:f>
            <x14:dxf>
              <font>
                <color rgb="FF9C0006"/>
              </font>
            </x14:dxf>
          </x14:cfRule>
          <x14:cfRule type="cellIs" priority="2894" operator="equal" id="{F5BEA61E-3A73-4A46-8C1C-F8D84D15D7BB}">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89" operator="containsText" id="{C819D3EB-3892-40F5-AF99-098F56FF5A39}">
            <xm:f>NOT(ISERROR(SEARCH('C:\Users\DJS3\AppData\Local\Microsoft\Windows\INetCache\Content.Outlook\JI8JZMX1\[Copia de 18-06-2019 (002) (003).xlsx]DATOS'!#REF!,D172)))</xm:f>
            <xm:f>'C:\Users\DJS3\AppData\Local\Microsoft\Windows\INetCache\Content.Outlook\JI8JZMX1\[Copia de 18-06-2019 (002) (003).xlsx]DATOS'!#REF!</xm:f>
            <x14:dxf/>
          </x14:cfRule>
          <xm:sqref>D172</xm:sqref>
        </x14:conditionalFormatting>
        <x14:conditionalFormatting xmlns:xm="http://schemas.microsoft.com/office/excel/2006/main">
          <x14:cfRule type="cellIs" priority="2890" operator="equal" id="{AA111E5C-C59E-400D-AB23-F5120EF4BA2C}">
            <xm:f>'C:\Users\DJS3\AppData\Local\Microsoft\Windows\INetCache\Content.Outlook\JI8JZMX1\[Copia de 18-06-2019 (002) (003).xlsx]DATOS'!#REF!</xm:f>
            <x14:dxf>
              <font>
                <color rgb="FF9C0006"/>
              </font>
            </x14:dxf>
          </x14:cfRule>
          <x14:cfRule type="cellIs" priority="2891" operator="equal" id="{92AA0C8F-8DA1-4F04-8301-5802BC786BF3}">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86" operator="containsText" id="{B2A6457C-65BF-4E1D-9EDA-F117DEBE0685}">
            <xm:f>NOT(ISERROR(SEARCH('C:\Users\DJS3\AppData\Local\Microsoft\Windows\INetCache\Content.Outlook\JI8JZMX1\[Copia de 18-06-2019 (002) (003).xlsx]DATOS'!#REF!,D172)))</xm:f>
            <xm:f>'C:\Users\DJS3\AppData\Local\Microsoft\Windows\INetCache\Content.Outlook\JI8JZMX1\[Copia de 18-06-2019 (002) (003).xlsx]DATOS'!#REF!</xm:f>
            <x14:dxf/>
          </x14:cfRule>
          <xm:sqref>D172</xm:sqref>
        </x14:conditionalFormatting>
        <x14:conditionalFormatting xmlns:xm="http://schemas.microsoft.com/office/excel/2006/main">
          <x14:cfRule type="cellIs" priority="2887" operator="equal" id="{D241EDB9-1E6A-4270-A8FA-A187C5B02BC2}">
            <xm:f>'C:\Users\DJS3\AppData\Local\Microsoft\Windows\INetCache\Content.Outlook\JI8JZMX1\[Copia de 18-06-2019 (002) (003).xlsx]DATOS'!#REF!</xm:f>
            <x14:dxf>
              <font>
                <color rgb="FF9C0006"/>
              </font>
            </x14:dxf>
          </x14:cfRule>
          <x14:cfRule type="cellIs" priority="2888" operator="equal" id="{A5A1D894-7655-46A2-AF6D-083B7DD2CB1E}">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83" operator="containsText" id="{810AF197-FE8C-4A1B-8E9C-3392FC519273}">
            <xm:f>NOT(ISERROR(SEARCH('C:\Users\DJS3\AppData\Local\Microsoft\Windows\INetCache\Content.Outlook\JI8JZMX1\[Copia de 18-06-2019 (002) (003).xlsx]DATOS'!#REF!,D172)))</xm:f>
            <xm:f>'C:\Users\DJS3\AppData\Local\Microsoft\Windows\INetCache\Content.Outlook\JI8JZMX1\[Copia de 18-06-2019 (002) (003).xlsx]DATOS'!#REF!</xm:f>
            <x14:dxf/>
          </x14:cfRule>
          <xm:sqref>D172</xm:sqref>
        </x14:conditionalFormatting>
        <x14:conditionalFormatting xmlns:xm="http://schemas.microsoft.com/office/excel/2006/main">
          <x14:cfRule type="cellIs" priority="2884" operator="equal" id="{B3703132-84CD-457B-8449-D5EA8FB2A90D}">
            <xm:f>'C:\Users\DJS3\AppData\Local\Microsoft\Windows\INetCache\Content.Outlook\JI8JZMX1\[Copia de 18-06-2019 (002) (003).xlsx]DATOS'!#REF!</xm:f>
            <x14:dxf>
              <font>
                <color rgb="FF9C0006"/>
              </font>
            </x14:dxf>
          </x14:cfRule>
          <x14:cfRule type="cellIs" priority="2885" operator="equal" id="{B1EAD529-0161-4571-A13E-6B92B79E6747}">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78" operator="containsText" id="{3C2A3698-7B64-4D80-B8EC-E3F276CC33AA}">
            <xm:f>NOT(ISERROR(SEARCH('C:\Users\DJS3\AppData\Local\Microsoft\Windows\INetCache\Content.Outlook\JI8JZMX1\[Copia de 18-06-2019 (002) (003).xlsx]DATOS'!#REF!,D172)))</xm:f>
            <xm:f>'C:\Users\DJS3\AppData\Local\Microsoft\Windows\INetCache\Content.Outlook\JI8JZMX1\[Copia de 18-06-2019 (002) (003).xlsx]DATOS'!#REF!</xm:f>
            <x14:dxf/>
          </x14:cfRule>
          <xm:sqref>D172</xm:sqref>
        </x14:conditionalFormatting>
        <x14:conditionalFormatting xmlns:xm="http://schemas.microsoft.com/office/excel/2006/main">
          <x14:cfRule type="containsText" priority="2874" operator="containsText" id="{BDCC81C8-27F4-4D73-8433-FC2B1E423755}">
            <xm:f>NOT(ISERROR(SEARCH($G$5,D172)))</xm:f>
            <xm:f>$G$5</xm:f>
            <x14:dxf/>
          </x14:cfRule>
          <xm:sqref>D172</xm:sqref>
        </x14:conditionalFormatting>
        <x14:conditionalFormatting xmlns:xm="http://schemas.microsoft.com/office/excel/2006/main">
          <x14:cfRule type="cellIs" priority="2877" operator="equal" id="{A673CE23-0653-4C11-9F60-2427896779D9}">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75" operator="equal" id="{45D8A7D8-2245-4CB6-8587-93D190897A82}">
            <xm:f>'C:\Users\DJS3\AppData\Local\Microsoft\Windows\INetCache\Content.Outlook\JI8JZMX1\[Copia de 18-06-2019 (002) (003).xlsx]DATOS'!#REF!</xm:f>
            <x14:dxf>
              <font>
                <color rgb="FF9C0006"/>
              </font>
            </x14:dxf>
          </x14:cfRule>
          <x14:cfRule type="cellIs" priority="2876" operator="equal" id="{0EF9A98D-6B77-4F48-9C8E-3CAD6D3496AB}">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82" operator="containsText" id="{342E62BD-8C3D-4696-8537-A4DA355CCC63}">
            <xm:f>NOT(ISERROR(SEARCH(#REF!,D172)))</xm:f>
            <xm:f>#REF!</xm:f>
            <x14:dxf/>
          </x14:cfRule>
          <xm:sqref>D172</xm:sqref>
        </x14:conditionalFormatting>
        <x14:conditionalFormatting xmlns:xm="http://schemas.microsoft.com/office/excel/2006/main">
          <x14:cfRule type="cellIs" priority="2872" operator="equal" id="{87286832-2508-4F51-8190-E749EE834628}">
            <xm:f>'C:\Users\DJS3\AppData\Local\Microsoft\Windows\INetCache\Content.Outlook\JI8JZMX1\[Copia de 18-06-2019 (002) (003).xlsx]DATOS'!#REF!</xm:f>
            <x14:dxf>
              <font>
                <color rgb="FF9C0006"/>
              </font>
            </x14:dxf>
          </x14:cfRule>
          <x14:cfRule type="cellIs" priority="2873" operator="equal" id="{957EB500-6849-42FA-91A1-AFB17FEE518E}">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ellIs" priority="2870" operator="equal" id="{C6B0FADE-59A5-475C-8564-4146A3523693}">
            <xm:f>'C:\Users\DJS3\AppData\Local\Microsoft\Windows\INetCache\Content.Outlook\JI8JZMX1\[Copia de 18-06-2019 (002) (003).xlsx]DATOS'!#REF!</xm:f>
            <x14:dxf>
              <font>
                <color rgb="FF9C0006"/>
              </font>
            </x14:dxf>
          </x14:cfRule>
          <x14:cfRule type="cellIs" priority="2871" operator="equal" id="{8E399FB4-8134-41FF-B008-C371F6DEF61E}">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ellIs" priority="2852" operator="equal" id="{C372E3AD-E095-423C-BA16-1117A2D23BD3}">
            <xm:f>'C:\Users\DJS3\AppData\Local\Microsoft\Windows\INetCache\Content.Outlook\JI8JZMX1\[Copia de 18-06-2019 (002) (003).xlsx]DATOS'!#REF!</xm:f>
            <x14:dxf>
              <font>
                <b/>
                <i val="0"/>
                <color rgb="FFC00000"/>
              </font>
              <fill>
                <patternFill>
                  <bgColor rgb="FFFFC1D6"/>
                </patternFill>
              </fill>
            </x14:dxf>
          </x14:cfRule>
          <x14:cfRule type="cellIs" priority="2853" operator="equal" id="{6686173A-626C-4109-B259-831A59246FB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866" operator="containsText" id="{DFE32398-24D7-4ACA-9BF5-2932FFF20110}">
            <xm:f>NOT(ISERROR(SEARCH($G$5,D172)))</xm:f>
            <xm:f>$G$5</xm:f>
            <x14:dxf/>
          </x14:cfRule>
          <xm:sqref>D172</xm:sqref>
        </x14:conditionalFormatting>
        <x14:conditionalFormatting xmlns:xm="http://schemas.microsoft.com/office/excel/2006/main">
          <x14:cfRule type="cellIs" priority="2869" operator="equal" id="{635D3B7D-109F-4995-A43E-B3103BEA0D77}">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67" operator="equal" id="{8979B002-42DD-4529-AC36-4D4214010A4A}">
            <xm:f>'C:\Users\DJS3\AppData\Local\Microsoft\Windows\INetCache\Content.Outlook\JI8JZMX1\[Copia de 18-06-2019 (002) (003).xlsx]DATOS'!#REF!</xm:f>
            <x14:dxf>
              <font>
                <color rgb="FF9C0006"/>
              </font>
            </x14:dxf>
          </x14:cfRule>
          <x14:cfRule type="cellIs" priority="2868" operator="equal" id="{74A0667F-7956-4C9B-ACDE-CE82DE024DAE}">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62" operator="containsText" id="{2A7A8516-3BD5-47DE-ACAD-534B33B88BBD}">
            <xm:f>NOT(ISERROR(SEARCH($G$5,D172)))</xm:f>
            <xm:f>$G$5</xm:f>
            <x14:dxf/>
          </x14:cfRule>
          <xm:sqref>D172</xm:sqref>
        </x14:conditionalFormatting>
        <x14:conditionalFormatting xmlns:xm="http://schemas.microsoft.com/office/excel/2006/main">
          <x14:cfRule type="cellIs" priority="2865" operator="equal" id="{A4ED6445-3ABD-48D0-B408-CD1DDFB805B6}">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63" operator="equal" id="{3029792A-BF6B-46C1-BBC7-B0153A490870}">
            <xm:f>'C:\Users\DJS3\AppData\Local\Microsoft\Windows\INetCache\Content.Outlook\JI8JZMX1\[Copia de 18-06-2019 (002) (003).xlsx]DATOS'!#REF!</xm:f>
            <x14:dxf>
              <font>
                <color rgb="FF9C0006"/>
              </font>
            </x14:dxf>
          </x14:cfRule>
          <x14:cfRule type="cellIs" priority="2864" operator="equal" id="{7AEB5EF0-B05A-4484-AAFE-E8DF0C3AE128}">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58" operator="containsText" id="{9EA1F6C3-783C-4D63-A97D-0E897709EC0C}">
            <xm:f>NOT(ISERROR(SEARCH($G$5,D172)))</xm:f>
            <xm:f>$G$5</xm:f>
            <x14:dxf/>
          </x14:cfRule>
          <xm:sqref>D172</xm:sqref>
        </x14:conditionalFormatting>
        <x14:conditionalFormatting xmlns:xm="http://schemas.microsoft.com/office/excel/2006/main">
          <x14:cfRule type="cellIs" priority="2861" operator="equal" id="{B3F616CF-3AAA-4D82-A5C4-3EE22D2F8797}">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59" operator="equal" id="{C1E22380-D99A-4DD4-8D18-8C53C4CAC4A7}">
            <xm:f>'C:\Users\DJS3\AppData\Local\Microsoft\Windows\INetCache\Content.Outlook\JI8JZMX1\[Copia de 18-06-2019 (002) (003).xlsx]DATOS'!#REF!</xm:f>
            <x14:dxf>
              <font>
                <color rgb="FF9C0006"/>
              </font>
            </x14:dxf>
          </x14:cfRule>
          <x14:cfRule type="cellIs" priority="2860" operator="equal" id="{328B0D0D-5C23-468C-B452-627B70CBB410}">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54" operator="containsText" id="{90CC44EC-EBE8-4C4B-A714-0FE424C3C576}">
            <xm:f>NOT(ISERROR(SEARCH($G$5,D172)))</xm:f>
            <xm:f>$G$5</xm:f>
            <x14:dxf/>
          </x14:cfRule>
          <xm:sqref>D172</xm:sqref>
        </x14:conditionalFormatting>
        <x14:conditionalFormatting xmlns:xm="http://schemas.microsoft.com/office/excel/2006/main">
          <x14:cfRule type="cellIs" priority="2857" operator="equal" id="{308B3881-31EB-4BEC-8644-9DED85BB6296}">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55" operator="equal" id="{FCC51B49-865B-4CA5-BF38-4817BCCEED66}">
            <xm:f>'C:\Users\DJS3\AppData\Local\Microsoft\Windows\INetCache\Content.Outlook\JI8JZMX1\[Copia de 18-06-2019 (002) (003).xlsx]DATOS'!#REF!</xm:f>
            <x14:dxf>
              <font>
                <color rgb="FF9C0006"/>
              </font>
            </x14:dxf>
          </x14:cfRule>
          <x14:cfRule type="cellIs" priority="2856" operator="equal" id="{224DF2C1-0D14-4957-9B9A-A6460D4AA7EC}">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ellIs" priority="2850" operator="equal" id="{6504B082-B74F-4F2C-8D41-3D46E0DEEECC}">
            <xm:f>'C:\Users\DJS3\AppData\Local\Microsoft\Windows\INetCache\Content.Outlook\JI8JZMX1\[Copia de 18-06-2019 (002) (003).xlsx]DATOS'!#REF!</xm:f>
            <x14:dxf>
              <font>
                <color rgb="FF9C0006"/>
              </font>
            </x14:dxf>
          </x14:cfRule>
          <x14:cfRule type="cellIs" priority="2851" operator="equal" id="{EA29201A-B5AC-41EA-A6C2-975FAC8A933D}">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ellIs" priority="2832" operator="equal" id="{905D55DF-928A-451B-94DB-D30A98D4F877}">
            <xm:f>'C:\Users\DJS3\AppData\Local\Microsoft\Windows\INetCache\Content.Outlook\JI8JZMX1\[Copia de 18-06-2019 (002) (003).xlsx]DATOS'!#REF!</xm:f>
            <x14:dxf>
              <font>
                <b/>
                <i val="0"/>
                <color rgb="FFC00000"/>
              </font>
              <fill>
                <patternFill>
                  <bgColor rgb="FFFFC1D6"/>
                </patternFill>
              </fill>
            </x14:dxf>
          </x14:cfRule>
          <x14:cfRule type="cellIs" priority="2833" operator="equal" id="{8224FDC5-66CF-424B-AE09-B45E49F4C2E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846" operator="containsText" id="{99916F1F-DCC6-4B8F-8829-AF090437ACF4}">
            <xm:f>NOT(ISERROR(SEARCH($G$5,D172)))</xm:f>
            <xm:f>$G$5</xm:f>
            <x14:dxf/>
          </x14:cfRule>
          <xm:sqref>D172</xm:sqref>
        </x14:conditionalFormatting>
        <x14:conditionalFormatting xmlns:xm="http://schemas.microsoft.com/office/excel/2006/main">
          <x14:cfRule type="cellIs" priority="2849" operator="equal" id="{3835EA3B-5FA4-4114-B805-27668027F907}">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47" operator="equal" id="{8E5B15CE-93ED-4CDB-8A2B-135116788B68}">
            <xm:f>'C:\Users\DJS3\AppData\Local\Microsoft\Windows\INetCache\Content.Outlook\JI8JZMX1\[Copia de 18-06-2019 (002) (003).xlsx]DATOS'!#REF!</xm:f>
            <x14:dxf>
              <font>
                <color rgb="FF9C0006"/>
              </font>
            </x14:dxf>
          </x14:cfRule>
          <x14:cfRule type="cellIs" priority="2848" operator="equal" id="{29648380-4F03-4D96-A713-AA7307379F10}">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42" operator="containsText" id="{4FDFA3DE-1347-4D09-BB05-9D37B3BA5B1A}">
            <xm:f>NOT(ISERROR(SEARCH($G$5,D172)))</xm:f>
            <xm:f>$G$5</xm:f>
            <x14:dxf/>
          </x14:cfRule>
          <xm:sqref>D172</xm:sqref>
        </x14:conditionalFormatting>
        <x14:conditionalFormatting xmlns:xm="http://schemas.microsoft.com/office/excel/2006/main">
          <x14:cfRule type="cellIs" priority="2845" operator="equal" id="{64927F81-62DA-411B-8E3A-CD606EFE9DC4}">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43" operator="equal" id="{8650DC67-724E-43B0-BE3B-470FAA395183}">
            <xm:f>'C:\Users\DJS3\AppData\Local\Microsoft\Windows\INetCache\Content.Outlook\JI8JZMX1\[Copia de 18-06-2019 (002) (003).xlsx]DATOS'!#REF!</xm:f>
            <x14:dxf>
              <font>
                <color rgb="FF9C0006"/>
              </font>
            </x14:dxf>
          </x14:cfRule>
          <x14:cfRule type="cellIs" priority="2844" operator="equal" id="{404CCD0B-5128-476B-99AA-BFE5F5677CFE}">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38" operator="containsText" id="{40FA57BF-DF06-4D11-9036-4700C775FB60}">
            <xm:f>NOT(ISERROR(SEARCH($G$5,D172)))</xm:f>
            <xm:f>$G$5</xm:f>
            <x14:dxf/>
          </x14:cfRule>
          <xm:sqref>D172</xm:sqref>
        </x14:conditionalFormatting>
        <x14:conditionalFormatting xmlns:xm="http://schemas.microsoft.com/office/excel/2006/main">
          <x14:cfRule type="cellIs" priority="2841" operator="equal" id="{235BBCCB-E6CA-449D-8FDE-86B08B86A9E6}">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39" operator="equal" id="{A5CC2E2D-E1D3-46E1-AB6F-19B581F6C481}">
            <xm:f>'C:\Users\DJS3\AppData\Local\Microsoft\Windows\INetCache\Content.Outlook\JI8JZMX1\[Copia de 18-06-2019 (002) (003).xlsx]DATOS'!#REF!</xm:f>
            <x14:dxf>
              <font>
                <color rgb="FF9C0006"/>
              </font>
            </x14:dxf>
          </x14:cfRule>
          <x14:cfRule type="cellIs" priority="2840" operator="equal" id="{D7D1F80D-1737-4051-8F62-6E8EBC0904E1}">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34" operator="containsText" id="{C37115B3-D7ED-4258-B1BE-0CD70F27224A}">
            <xm:f>NOT(ISERROR(SEARCH($G$5,D172)))</xm:f>
            <xm:f>$G$5</xm:f>
            <x14:dxf/>
          </x14:cfRule>
          <xm:sqref>D172</xm:sqref>
        </x14:conditionalFormatting>
        <x14:conditionalFormatting xmlns:xm="http://schemas.microsoft.com/office/excel/2006/main">
          <x14:cfRule type="cellIs" priority="2837" operator="equal" id="{8F0C716C-8850-489F-B617-E4963BAB871A}">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35" operator="equal" id="{690FB763-0EEF-463A-898D-9E705C245A8D}">
            <xm:f>'C:\Users\DJS3\AppData\Local\Microsoft\Windows\INetCache\Content.Outlook\JI8JZMX1\[Copia de 18-06-2019 (002) (003).xlsx]DATOS'!#REF!</xm:f>
            <x14:dxf>
              <font>
                <color rgb="FF9C0006"/>
              </font>
            </x14:dxf>
          </x14:cfRule>
          <x14:cfRule type="cellIs" priority="2836" operator="equal" id="{8497F265-5994-43BE-A8E8-7B10BCBBE28E}">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ellIs" priority="2830" operator="equal" id="{9BFEF109-7F20-46CE-A488-A5D8861EA1A6}">
            <xm:f>'C:\Users\DJS3\AppData\Local\Microsoft\Windows\INetCache\Content.Outlook\JI8JZMX1\[Copia de 18-06-2019 (002) (003).xlsx]DATOS'!#REF!</xm:f>
            <x14:dxf>
              <font>
                <color rgb="FF9C0006"/>
              </font>
            </x14:dxf>
          </x14:cfRule>
          <x14:cfRule type="cellIs" priority="2831" operator="equal" id="{5F9A4135-B170-4BDD-966C-C36BC38ACDA2}">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ellIs" priority="2812" operator="equal" id="{4FFAB3E1-2D9F-475A-BDC6-04ED60247510}">
            <xm:f>'C:\Users\DJS3\AppData\Local\Microsoft\Windows\INetCache\Content.Outlook\JI8JZMX1\[Copia de 18-06-2019 (002) (003).xlsx]DATOS'!#REF!</xm:f>
            <x14:dxf>
              <font>
                <b/>
                <i val="0"/>
                <color rgb="FFC00000"/>
              </font>
              <fill>
                <patternFill>
                  <bgColor rgb="FFFFC1D6"/>
                </patternFill>
              </fill>
            </x14:dxf>
          </x14:cfRule>
          <x14:cfRule type="cellIs" priority="2813" operator="equal" id="{80CDD57B-3023-4969-84A4-0D38EAC1789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826" operator="containsText" id="{55053AC7-A82D-4E6F-A768-58C3C0D31B4D}">
            <xm:f>NOT(ISERROR(SEARCH($G$5,D172)))</xm:f>
            <xm:f>$G$5</xm:f>
            <x14:dxf/>
          </x14:cfRule>
          <xm:sqref>D172</xm:sqref>
        </x14:conditionalFormatting>
        <x14:conditionalFormatting xmlns:xm="http://schemas.microsoft.com/office/excel/2006/main">
          <x14:cfRule type="cellIs" priority="2829" operator="equal" id="{6CE3E6A1-28A5-4B24-81CF-C7EC5E7CC627}">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27" operator="equal" id="{B57D1954-0726-4580-8FC7-9222751FCB30}">
            <xm:f>'C:\Users\DJS3\AppData\Local\Microsoft\Windows\INetCache\Content.Outlook\JI8JZMX1\[Copia de 18-06-2019 (002) (003).xlsx]DATOS'!#REF!</xm:f>
            <x14:dxf>
              <font>
                <color rgb="FF9C0006"/>
              </font>
            </x14:dxf>
          </x14:cfRule>
          <x14:cfRule type="cellIs" priority="2828" operator="equal" id="{02630695-718F-47B6-8BCF-1E0E271EF25B}">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22" operator="containsText" id="{5A3D35B9-6BFD-43C3-A1CC-176563C0D141}">
            <xm:f>NOT(ISERROR(SEARCH($G$5,D172)))</xm:f>
            <xm:f>$G$5</xm:f>
            <x14:dxf/>
          </x14:cfRule>
          <xm:sqref>D172</xm:sqref>
        </x14:conditionalFormatting>
        <x14:conditionalFormatting xmlns:xm="http://schemas.microsoft.com/office/excel/2006/main">
          <x14:cfRule type="cellIs" priority="2825" operator="equal" id="{4A79E73C-8ED3-4D98-A83C-6C1454B8EB16}">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23" operator="equal" id="{E005902D-8111-40F6-9A29-218624DD38A3}">
            <xm:f>'C:\Users\DJS3\AppData\Local\Microsoft\Windows\INetCache\Content.Outlook\JI8JZMX1\[Copia de 18-06-2019 (002) (003).xlsx]DATOS'!#REF!</xm:f>
            <x14:dxf>
              <font>
                <color rgb="FF9C0006"/>
              </font>
            </x14:dxf>
          </x14:cfRule>
          <x14:cfRule type="cellIs" priority="2824" operator="equal" id="{2E4B7AF3-403C-4E1F-831A-58BB7872A474}">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18" operator="containsText" id="{32500443-C94E-47CA-B2BB-6C8438A22BDB}">
            <xm:f>NOT(ISERROR(SEARCH($G$5,D172)))</xm:f>
            <xm:f>$G$5</xm:f>
            <x14:dxf/>
          </x14:cfRule>
          <xm:sqref>D172</xm:sqref>
        </x14:conditionalFormatting>
        <x14:conditionalFormatting xmlns:xm="http://schemas.microsoft.com/office/excel/2006/main">
          <x14:cfRule type="cellIs" priority="2821" operator="equal" id="{713E993D-E923-422E-9440-A09F58DE1AA5}">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19" operator="equal" id="{D9849BC2-EBD2-4AB4-90CC-FCB4ADA9F88F}">
            <xm:f>'C:\Users\DJS3\AppData\Local\Microsoft\Windows\INetCache\Content.Outlook\JI8JZMX1\[Copia de 18-06-2019 (002) (003).xlsx]DATOS'!#REF!</xm:f>
            <x14:dxf>
              <font>
                <color rgb="FF9C0006"/>
              </font>
            </x14:dxf>
          </x14:cfRule>
          <x14:cfRule type="cellIs" priority="2820" operator="equal" id="{396807E8-6CE7-4070-911D-1BA8A6C6E350}">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14" operator="containsText" id="{504F8692-9E31-46C2-8C6E-D2227DB1CF09}">
            <xm:f>NOT(ISERROR(SEARCH($G$5,D172)))</xm:f>
            <xm:f>$G$5</xm:f>
            <x14:dxf/>
          </x14:cfRule>
          <xm:sqref>D172</xm:sqref>
        </x14:conditionalFormatting>
        <x14:conditionalFormatting xmlns:xm="http://schemas.microsoft.com/office/excel/2006/main">
          <x14:cfRule type="cellIs" priority="2817" operator="equal" id="{161BBFAF-DA32-43F6-9283-EA8130BEBE14}">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15" operator="equal" id="{9E92BD8C-2D75-4E8E-9BF8-B9636237D0F4}">
            <xm:f>'C:\Users\DJS3\AppData\Local\Microsoft\Windows\INetCache\Content.Outlook\JI8JZMX1\[Copia de 18-06-2019 (002) (003).xlsx]DATOS'!#REF!</xm:f>
            <x14:dxf>
              <font>
                <color rgb="FF9C0006"/>
              </font>
            </x14:dxf>
          </x14:cfRule>
          <x14:cfRule type="cellIs" priority="2816" operator="equal" id="{23C6F98F-2518-41F2-AAA1-3F861ECED284}">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09" operator="containsText" id="{117B2ABC-7327-415C-9C20-B53FCBC1B4D7}">
            <xm:f>NOT(ISERROR(SEARCH('C:\Users\DJS3\AppData\Local\Microsoft\Windows\INetCache\Content.Outlook\JI8JZMX1\[Copia de 18-06-2019 (002) (003).xlsx]DATOS'!#REF!,D177)))</xm:f>
            <xm:f>'C:\Users\DJS3\AppData\Local\Microsoft\Windows\INetCache\Content.Outlook\JI8JZMX1\[Copia de 18-06-2019 (002) (003).xlsx]DATOS'!#REF!</xm:f>
            <x14:dxf/>
          </x14:cfRule>
          <xm:sqref>D177</xm:sqref>
        </x14:conditionalFormatting>
        <x14:conditionalFormatting xmlns:xm="http://schemas.microsoft.com/office/excel/2006/main">
          <x14:cfRule type="cellIs" priority="2810" operator="equal" id="{01AF94AA-7ADF-40D6-A3FC-6CC9152691CD}">
            <xm:f>'C:\Users\DJS3\AppData\Local\Microsoft\Windows\INetCache\Content.Outlook\JI8JZMX1\[Copia de 18-06-2019 (002) (003).xlsx]DATOS'!#REF!</xm:f>
            <x14:dxf>
              <font>
                <color rgb="FF9C0006"/>
              </font>
            </x14:dxf>
          </x14:cfRule>
          <x14:cfRule type="cellIs" priority="2811" operator="equal" id="{CCCB4BFA-5BEF-40C7-9E40-D294F9CFE761}">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806" operator="containsText" id="{AF0B8937-D3D1-4AA2-AFD8-F0297291BA8D}">
            <xm:f>NOT(ISERROR(SEARCH('C:\Users\DJS3\AppData\Local\Microsoft\Windows\INetCache\Content.Outlook\JI8JZMX1\[Copia de 18-06-2019 (002) (003).xlsx]DATOS'!#REF!,D177)))</xm:f>
            <xm:f>'C:\Users\DJS3\AppData\Local\Microsoft\Windows\INetCache\Content.Outlook\JI8JZMX1\[Copia de 18-06-2019 (002) (003).xlsx]DATOS'!#REF!</xm:f>
            <x14:dxf/>
          </x14:cfRule>
          <xm:sqref>D177</xm:sqref>
        </x14:conditionalFormatting>
        <x14:conditionalFormatting xmlns:xm="http://schemas.microsoft.com/office/excel/2006/main">
          <x14:cfRule type="cellIs" priority="2807" operator="equal" id="{E45A9304-56AB-4148-A69A-6BB74A9A2DA8}">
            <xm:f>'C:\Users\DJS3\AppData\Local\Microsoft\Windows\INetCache\Content.Outlook\JI8JZMX1\[Copia de 18-06-2019 (002) (003).xlsx]DATOS'!#REF!</xm:f>
            <x14:dxf>
              <font>
                <color rgb="FF9C0006"/>
              </font>
            </x14:dxf>
          </x14:cfRule>
          <x14:cfRule type="cellIs" priority="2808" operator="equal" id="{A0D5983C-F964-4BE3-B567-A05C644AD34E}">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803" operator="containsText" id="{D0BE0CC9-D298-4E58-A735-EFD82881138C}">
            <xm:f>NOT(ISERROR(SEARCH('C:\Users\DJS3\AppData\Local\Microsoft\Windows\INetCache\Content.Outlook\JI8JZMX1\[Copia de 18-06-2019 (002) (003).xlsx]DATOS'!#REF!,D177)))</xm:f>
            <xm:f>'C:\Users\DJS3\AppData\Local\Microsoft\Windows\INetCache\Content.Outlook\JI8JZMX1\[Copia de 18-06-2019 (002) (003).xlsx]DATOS'!#REF!</xm:f>
            <x14:dxf/>
          </x14:cfRule>
          <xm:sqref>D177</xm:sqref>
        </x14:conditionalFormatting>
        <x14:conditionalFormatting xmlns:xm="http://schemas.microsoft.com/office/excel/2006/main">
          <x14:cfRule type="cellIs" priority="2804" operator="equal" id="{97AEB814-43F8-46F0-AAF4-D79E007132A3}">
            <xm:f>'C:\Users\DJS3\AppData\Local\Microsoft\Windows\INetCache\Content.Outlook\JI8JZMX1\[Copia de 18-06-2019 (002) (003).xlsx]DATOS'!#REF!</xm:f>
            <x14:dxf>
              <font>
                <color rgb="FF9C0006"/>
              </font>
            </x14:dxf>
          </x14:cfRule>
          <x14:cfRule type="cellIs" priority="2805" operator="equal" id="{0C270791-4C0F-413F-A8AE-8B935272AD19}">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800" operator="containsText" id="{80A6F6C7-82D1-46BF-A1E3-D3FD89C94928}">
            <xm:f>NOT(ISERROR(SEARCH('C:\Users\DJS3\AppData\Local\Microsoft\Windows\INetCache\Content.Outlook\JI8JZMX1\[Copia de 18-06-2019 (002) (003).xlsx]DATOS'!#REF!,D177)))</xm:f>
            <xm:f>'C:\Users\DJS3\AppData\Local\Microsoft\Windows\INetCache\Content.Outlook\JI8JZMX1\[Copia de 18-06-2019 (002) (003).xlsx]DATOS'!#REF!</xm:f>
            <x14:dxf/>
          </x14:cfRule>
          <xm:sqref>D177</xm:sqref>
        </x14:conditionalFormatting>
        <x14:conditionalFormatting xmlns:xm="http://schemas.microsoft.com/office/excel/2006/main">
          <x14:cfRule type="cellIs" priority="2801" operator="equal" id="{8D3F8D12-EB63-4F4D-A664-64D11EF67E4C}">
            <xm:f>'C:\Users\DJS3\AppData\Local\Microsoft\Windows\INetCache\Content.Outlook\JI8JZMX1\[Copia de 18-06-2019 (002) (003).xlsx]DATOS'!#REF!</xm:f>
            <x14:dxf>
              <font>
                <color rgb="FF9C0006"/>
              </font>
            </x14:dxf>
          </x14:cfRule>
          <x14:cfRule type="cellIs" priority="2802" operator="equal" id="{4C9CB000-C25A-47FD-ACA6-8E13B1AAEACC}">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97" operator="containsText" id="{E8881249-3DB5-43F8-9551-36273718D852}">
            <xm:f>NOT(ISERROR(SEARCH('C:\Users\DJS3\AppData\Local\Microsoft\Windows\INetCache\Content.Outlook\JI8JZMX1\[Copia de 18-06-2019 (002) (003).xlsx]DATOS'!#REF!,D177)))</xm:f>
            <xm:f>'C:\Users\DJS3\AppData\Local\Microsoft\Windows\INetCache\Content.Outlook\JI8JZMX1\[Copia de 18-06-2019 (002) (003).xlsx]DATOS'!#REF!</xm:f>
            <x14:dxf/>
          </x14:cfRule>
          <xm:sqref>D177</xm:sqref>
        </x14:conditionalFormatting>
        <x14:conditionalFormatting xmlns:xm="http://schemas.microsoft.com/office/excel/2006/main">
          <x14:cfRule type="cellIs" priority="2798" operator="equal" id="{952A4C15-10A1-4CAC-B928-AE1F38BBF6C4}">
            <xm:f>'C:\Users\DJS3\AppData\Local\Microsoft\Windows\INetCache\Content.Outlook\JI8JZMX1\[Copia de 18-06-2019 (002) (003).xlsx]DATOS'!#REF!</xm:f>
            <x14:dxf>
              <font>
                <color rgb="FF9C0006"/>
              </font>
            </x14:dxf>
          </x14:cfRule>
          <x14:cfRule type="cellIs" priority="2799" operator="equal" id="{6C258BD6-3669-4208-B70C-B9B58A8169BB}">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94" operator="containsText" id="{2E832207-30A0-4B5F-B468-3A6127B82783}">
            <xm:f>NOT(ISERROR(SEARCH('C:\Users\DJS3\AppData\Local\Microsoft\Windows\INetCache\Content.Outlook\JI8JZMX1\[Copia de 18-06-2019 (002) (003).xlsx]DATOS'!#REF!,D177)))</xm:f>
            <xm:f>'C:\Users\DJS3\AppData\Local\Microsoft\Windows\INetCache\Content.Outlook\JI8JZMX1\[Copia de 18-06-2019 (002) (003).xlsx]DATOS'!#REF!</xm:f>
            <x14:dxf/>
          </x14:cfRule>
          <xm:sqref>D177</xm:sqref>
        </x14:conditionalFormatting>
        <x14:conditionalFormatting xmlns:xm="http://schemas.microsoft.com/office/excel/2006/main">
          <x14:cfRule type="cellIs" priority="2795" operator="equal" id="{0438F8F2-85AF-400A-BD17-C67F26FBE1CD}">
            <xm:f>'C:\Users\DJS3\AppData\Local\Microsoft\Windows\INetCache\Content.Outlook\JI8JZMX1\[Copia de 18-06-2019 (002) (003).xlsx]DATOS'!#REF!</xm:f>
            <x14:dxf>
              <font>
                <color rgb="FF9C0006"/>
              </font>
            </x14:dxf>
          </x14:cfRule>
          <x14:cfRule type="cellIs" priority="2796" operator="equal" id="{05C84B5E-41D2-492C-B17B-76D8D9C1BEBA}">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89" operator="containsText" id="{86EDC1D2-981D-46F2-B3CB-3F93BDCBA9CA}">
            <xm:f>NOT(ISERROR(SEARCH('C:\Users\DJS3\AppData\Local\Microsoft\Windows\INetCache\Content.Outlook\JI8JZMX1\[Copia de 18-06-2019 (002) (003).xlsx]DATOS'!#REF!,D177)))</xm:f>
            <xm:f>'C:\Users\DJS3\AppData\Local\Microsoft\Windows\INetCache\Content.Outlook\JI8JZMX1\[Copia de 18-06-2019 (002) (003).xlsx]DATOS'!#REF!</xm:f>
            <x14:dxf/>
          </x14:cfRule>
          <xm:sqref>D177</xm:sqref>
        </x14:conditionalFormatting>
        <x14:conditionalFormatting xmlns:xm="http://schemas.microsoft.com/office/excel/2006/main">
          <x14:cfRule type="containsText" priority="2785" operator="containsText" id="{470AD375-6EF6-446E-B383-B9A727DFD872}">
            <xm:f>NOT(ISERROR(SEARCH($G$5,D177)))</xm:f>
            <xm:f>$G$5</xm:f>
            <x14:dxf/>
          </x14:cfRule>
          <xm:sqref>D177</xm:sqref>
        </x14:conditionalFormatting>
        <x14:conditionalFormatting xmlns:xm="http://schemas.microsoft.com/office/excel/2006/main">
          <x14:cfRule type="cellIs" priority="2788" operator="equal" id="{F175213B-2114-4CC7-886C-D30F46A8F591}">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86" operator="equal" id="{0D4F2638-D793-472A-92CD-A3DAB43AC119}">
            <xm:f>'C:\Users\DJS3\AppData\Local\Microsoft\Windows\INetCache\Content.Outlook\JI8JZMX1\[Copia de 18-06-2019 (002) (003).xlsx]DATOS'!#REF!</xm:f>
            <x14:dxf>
              <font>
                <color rgb="FF9C0006"/>
              </font>
            </x14:dxf>
          </x14:cfRule>
          <x14:cfRule type="cellIs" priority="2787" operator="equal" id="{A9564461-55E9-4176-9B4C-24A626E139F4}">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93" operator="containsText" id="{5243531A-1A89-41FA-AD97-515BE8C1AB33}">
            <xm:f>NOT(ISERROR(SEARCH(#REF!,D177)))</xm:f>
            <xm:f>#REF!</xm:f>
            <x14:dxf/>
          </x14:cfRule>
          <xm:sqref>D177</xm:sqref>
        </x14:conditionalFormatting>
        <x14:conditionalFormatting xmlns:xm="http://schemas.microsoft.com/office/excel/2006/main">
          <x14:cfRule type="cellIs" priority="2783" operator="equal" id="{3685BA7F-0505-4FFD-99F6-35D50C427DC2}">
            <xm:f>'C:\Users\DJS3\AppData\Local\Microsoft\Windows\INetCache\Content.Outlook\JI8JZMX1\[Copia de 18-06-2019 (002) (003).xlsx]DATOS'!#REF!</xm:f>
            <x14:dxf>
              <font>
                <color rgb="FF9C0006"/>
              </font>
            </x14:dxf>
          </x14:cfRule>
          <x14:cfRule type="cellIs" priority="2784" operator="equal" id="{85D9D862-9722-4EAF-BD35-7447BB3E965C}">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ellIs" priority="2781" operator="equal" id="{D999DC73-34B8-478E-A932-88E4764DA85C}">
            <xm:f>'C:\Users\DJS3\AppData\Local\Microsoft\Windows\INetCache\Content.Outlook\JI8JZMX1\[Copia de 18-06-2019 (002) (003).xlsx]DATOS'!#REF!</xm:f>
            <x14:dxf>
              <font>
                <color rgb="FF9C0006"/>
              </font>
            </x14:dxf>
          </x14:cfRule>
          <x14:cfRule type="cellIs" priority="2782" operator="equal" id="{110117AD-02C9-45BF-9C0A-F5F605787093}">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ellIs" priority="2763" operator="equal" id="{E19A2BDB-DF83-4530-8A77-FA978E0933DA}">
            <xm:f>'C:\Users\DJS3\AppData\Local\Microsoft\Windows\INetCache\Content.Outlook\JI8JZMX1\[Copia de 18-06-2019 (002) (003).xlsx]DATOS'!#REF!</xm:f>
            <x14:dxf>
              <font>
                <b/>
                <i val="0"/>
                <color rgb="FFC00000"/>
              </font>
              <fill>
                <patternFill>
                  <bgColor rgb="FFFFC1D6"/>
                </patternFill>
              </fill>
            </x14:dxf>
          </x14:cfRule>
          <x14:cfRule type="cellIs" priority="2764" operator="equal" id="{E67256BB-9E91-4EBE-BE52-EE61F03FA45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777" operator="containsText" id="{A098EE90-02AE-443F-A493-141C6F7E6A76}">
            <xm:f>NOT(ISERROR(SEARCH($G$5,D177)))</xm:f>
            <xm:f>$G$5</xm:f>
            <x14:dxf/>
          </x14:cfRule>
          <xm:sqref>D177</xm:sqref>
        </x14:conditionalFormatting>
        <x14:conditionalFormatting xmlns:xm="http://schemas.microsoft.com/office/excel/2006/main">
          <x14:cfRule type="cellIs" priority="2780" operator="equal" id="{FA210126-0331-4A43-9718-CD49495EA28C}">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78" operator="equal" id="{ADA49548-846B-403D-9359-58E38E389A2E}">
            <xm:f>'C:\Users\DJS3\AppData\Local\Microsoft\Windows\INetCache\Content.Outlook\JI8JZMX1\[Copia de 18-06-2019 (002) (003).xlsx]DATOS'!#REF!</xm:f>
            <x14:dxf>
              <font>
                <color rgb="FF9C0006"/>
              </font>
            </x14:dxf>
          </x14:cfRule>
          <x14:cfRule type="cellIs" priority="2779" operator="equal" id="{000736E2-8731-48B0-8DAD-40A30CECC53D}">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73" operator="containsText" id="{DE791BB1-4373-402F-A5AA-ED6F005E3D6B}">
            <xm:f>NOT(ISERROR(SEARCH($G$5,D177)))</xm:f>
            <xm:f>$G$5</xm:f>
            <x14:dxf/>
          </x14:cfRule>
          <xm:sqref>D177</xm:sqref>
        </x14:conditionalFormatting>
        <x14:conditionalFormatting xmlns:xm="http://schemas.microsoft.com/office/excel/2006/main">
          <x14:cfRule type="cellIs" priority="2776" operator="equal" id="{D8609347-3E0D-44CD-8970-B809E9219A88}">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74" operator="equal" id="{BD008F79-C5C4-4FDF-93F3-4E2E0C06730E}">
            <xm:f>'C:\Users\DJS3\AppData\Local\Microsoft\Windows\INetCache\Content.Outlook\JI8JZMX1\[Copia de 18-06-2019 (002) (003).xlsx]DATOS'!#REF!</xm:f>
            <x14:dxf>
              <font>
                <color rgb="FF9C0006"/>
              </font>
            </x14:dxf>
          </x14:cfRule>
          <x14:cfRule type="cellIs" priority="2775" operator="equal" id="{3DA0DFA5-FE57-4CE1-A140-B894C8A769FC}">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69" operator="containsText" id="{28360730-C589-4564-951C-78CFA23DDA2C}">
            <xm:f>NOT(ISERROR(SEARCH($G$5,D177)))</xm:f>
            <xm:f>$G$5</xm:f>
            <x14:dxf/>
          </x14:cfRule>
          <xm:sqref>D177</xm:sqref>
        </x14:conditionalFormatting>
        <x14:conditionalFormatting xmlns:xm="http://schemas.microsoft.com/office/excel/2006/main">
          <x14:cfRule type="cellIs" priority="2772" operator="equal" id="{723B4A49-9453-4DC1-BE4E-BF13358D45F6}">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70" operator="equal" id="{232E6C8F-A383-4FFB-A9CA-740BB2973125}">
            <xm:f>'C:\Users\DJS3\AppData\Local\Microsoft\Windows\INetCache\Content.Outlook\JI8JZMX1\[Copia de 18-06-2019 (002) (003).xlsx]DATOS'!#REF!</xm:f>
            <x14:dxf>
              <font>
                <color rgb="FF9C0006"/>
              </font>
            </x14:dxf>
          </x14:cfRule>
          <x14:cfRule type="cellIs" priority="2771" operator="equal" id="{71451D3D-40A1-4B56-A4E4-11C712285E0C}">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65" operator="containsText" id="{C2739099-61CE-4CD8-AEF6-1D8EE8C47FA9}">
            <xm:f>NOT(ISERROR(SEARCH($G$5,D177)))</xm:f>
            <xm:f>$G$5</xm:f>
            <x14:dxf/>
          </x14:cfRule>
          <xm:sqref>D177</xm:sqref>
        </x14:conditionalFormatting>
        <x14:conditionalFormatting xmlns:xm="http://schemas.microsoft.com/office/excel/2006/main">
          <x14:cfRule type="cellIs" priority="2768" operator="equal" id="{52E7D819-F5CB-4537-B47C-886D5B332494}">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66" operator="equal" id="{F2325097-3F7A-47D8-A9FE-B6B864ADA5C1}">
            <xm:f>'C:\Users\DJS3\AppData\Local\Microsoft\Windows\INetCache\Content.Outlook\JI8JZMX1\[Copia de 18-06-2019 (002) (003).xlsx]DATOS'!#REF!</xm:f>
            <x14:dxf>
              <font>
                <color rgb="FF9C0006"/>
              </font>
            </x14:dxf>
          </x14:cfRule>
          <x14:cfRule type="cellIs" priority="2767" operator="equal" id="{5A3C2140-5F8B-4B94-A077-53F116FF8E3A}">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ellIs" priority="2761" operator="equal" id="{5682D317-8598-40EE-95C3-EB259B0CC69A}">
            <xm:f>'C:\Users\DJS3\AppData\Local\Microsoft\Windows\INetCache\Content.Outlook\JI8JZMX1\[Copia de 18-06-2019 (002) (003).xlsx]DATOS'!#REF!</xm:f>
            <x14:dxf>
              <font>
                <color rgb="FF9C0006"/>
              </font>
            </x14:dxf>
          </x14:cfRule>
          <x14:cfRule type="cellIs" priority="2762" operator="equal" id="{C38AF292-8609-430B-8AC9-1499F4D6B430}">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ellIs" priority="2743" operator="equal" id="{79B76E4B-C050-4A81-9488-B34D5D18ED0E}">
            <xm:f>'C:\Users\DJS3\AppData\Local\Microsoft\Windows\INetCache\Content.Outlook\JI8JZMX1\[Copia de 18-06-2019 (002) (003).xlsx]DATOS'!#REF!</xm:f>
            <x14:dxf>
              <font>
                <b/>
                <i val="0"/>
                <color rgb="FFC00000"/>
              </font>
              <fill>
                <patternFill>
                  <bgColor rgb="FFFFC1D6"/>
                </patternFill>
              </fill>
            </x14:dxf>
          </x14:cfRule>
          <x14:cfRule type="cellIs" priority="2744" operator="equal" id="{56FF2FF1-2442-498E-B339-C83AB111B00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757" operator="containsText" id="{A7E05F61-D358-4052-8502-0AD69B10523E}">
            <xm:f>NOT(ISERROR(SEARCH($G$5,D177)))</xm:f>
            <xm:f>$G$5</xm:f>
            <x14:dxf/>
          </x14:cfRule>
          <xm:sqref>D177</xm:sqref>
        </x14:conditionalFormatting>
        <x14:conditionalFormatting xmlns:xm="http://schemas.microsoft.com/office/excel/2006/main">
          <x14:cfRule type="cellIs" priority="2760" operator="equal" id="{493A44D7-0C82-414D-9E08-F17F9D7F3999}">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58" operator="equal" id="{B7C87732-FC9F-4915-A70B-2CC06045A349}">
            <xm:f>'C:\Users\DJS3\AppData\Local\Microsoft\Windows\INetCache\Content.Outlook\JI8JZMX1\[Copia de 18-06-2019 (002) (003).xlsx]DATOS'!#REF!</xm:f>
            <x14:dxf>
              <font>
                <color rgb="FF9C0006"/>
              </font>
            </x14:dxf>
          </x14:cfRule>
          <x14:cfRule type="cellIs" priority="2759" operator="equal" id="{594C1F15-2FE4-4ACF-A174-CE24492DB5C2}">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53" operator="containsText" id="{35C49F45-97F2-4FC9-969F-7DB090B32FB4}">
            <xm:f>NOT(ISERROR(SEARCH($G$5,D177)))</xm:f>
            <xm:f>$G$5</xm:f>
            <x14:dxf/>
          </x14:cfRule>
          <xm:sqref>D177</xm:sqref>
        </x14:conditionalFormatting>
        <x14:conditionalFormatting xmlns:xm="http://schemas.microsoft.com/office/excel/2006/main">
          <x14:cfRule type="cellIs" priority="2756" operator="equal" id="{D07CAC68-6EFF-4809-A845-62620B6C6695}">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54" operator="equal" id="{358BF37B-74B8-4D6F-A80D-E8A39991897C}">
            <xm:f>'C:\Users\DJS3\AppData\Local\Microsoft\Windows\INetCache\Content.Outlook\JI8JZMX1\[Copia de 18-06-2019 (002) (003).xlsx]DATOS'!#REF!</xm:f>
            <x14:dxf>
              <font>
                <color rgb="FF9C0006"/>
              </font>
            </x14:dxf>
          </x14:cfRule>
          <x14:cfRule type="cellIs" priority="2755" operator="equal" id="{B421197E-BAD0-4E31-BC7B-4FD53C88E138}">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49" operator="containsText" id="{01409F5D-CDEC-4167-99B0-2F989156DBBA}">
            <xm:f>NOT(ISERROR(SEARCH($G$5,D177)))</xm:f>
            <xm:f>$G$5</xm:f>
            <x14:dxf/>
          </x14:cfRule>
          <xm:sqref>D177</xm:sqref>
        </x14:conditionalFormatting>
        <x14:conditionalFormatting xmlns:xm="http://schemas.microsoft.com/office/excel/2006/main">
          <x14:cfRule type="cellIs" priority="2752" operator="equal" id="{EDCF42C9-682F-4655-B719-64AD52C2BD30}">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50" operator="equal" id="{2031BC3F-454A-4F1C-B136-F874F3A194B8}">
            <xm:f>'C:\Users\DJS3\AppData\Local\Microsoft\Windows\INetCache\Content.Outlook\JI8JZMX1\[Copia de 18-06-2019 (002) (003).xlsx]DATOS'!#REF!</xm:f>
            <x14:dxf>
              <font>
                <color rgb="FF9C0006"/>
              </font>
            </x14:dxf>
          </x14:cfRule>
          <x14:cfRule type="cellIs" priority="2751" operator="equal" id="{C813E350-3D29-40D4-82A6-10772ED508CC}">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45" operator="containsText" id="{1227884D-0C8D-4B6B-8C68-E92E12C8C549}">
            <xm:f>NOT(ISERROR(SEARCH($G$5,D177)))</xm:f>
            <xm:f>$G$5</xm:f>
            <x14:dxf/>
          </x14:cfRule>
          <xm:sqref>D177</xm:sqref>
        </x14:conditionalFormatting>
        <x14:conditionalFormatting xmlns:xm="http://schemas.microsoft.com/office/excel/2006/main">
          <x14:cfRule type="cellIs" priority="2748" operator="equal" id="{2BB02E5E-8C0D-4605-89D8-F47B54CD33E1}">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46" operator="equal" id="{4569B046-CB55-4454-8AE3-DB8DA9C83F10}">
            <xm:f>'C:\Users\DJS3\AppData\Local\Microsoft\Windows\INetCache\Content.Outlook\JI8JZMX1\[Copia de 18-06-2019 (002) (003).xlsx]DATOS'!#REF!</xm:f>
            <x14:dxf>
              <font>
                <color rgb="FF9C0006"/>
              </font>
            </x14:dxf>
          </x14:cfRule>
          <x14:cfRule type="cellIs" priority="2747" operator="equal" id="{EA5818E8-00F2-44DD-881A-8AAE66DD7A40}">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ellIs" priority="2741" operator="equal" id="{C235CD19-AF3F-43CA-8556-BA331171387A}">
            <xm:f>'C:\Users\DJS3\AppData\Local\Microsoft\Windows\INetCache\Content.Outlook\JI8JZMX1\[Copia de 18-06-2019 (002) (003).xlsx]DATOS'!#REF!</xm:f>
            <x14:dxf>
              <font>
                <color rgb="FF9C0006"/>
              </font>
            </x14:dxf>
          </x14:cfRule>
          <x14:cfRule type="cellIs" priority="2742" operator="equal" id="{6C3D585D-7DA9-4E84-BA48-A5B69E72440B}">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ellIs" priority="2723" operator="equal" id="{E928BEEB-38E8-4294-94E4-98956C687AE2}">
            <xm:f>'C:\Users\DJS3\AppData\Local\Microsoft\Windows\INetCache\Content.Outlook\JI8JZMX1\[Copia de 18-06-2019 (002) (003).xlsx]DATOS'!#REF!</xm:f>
            <x14:dxf>
              <font>
                <b/>
                <i val="0"/>
                <color rgb="FFC00000"/>
              </font>
              <fill>
                <patternFill>
                  <bgColor rgb="FFFFC1D6"/>
                </patternFill>
              </fill>
            </x14:dxf>
          </x14:cfRule>
          <x14:cfRule type="cellIs" priority="2724" operator="equal" id="{F36791E8-FD27-4C4B-9EC3-2DE541ABC7B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737" operator="containsText" id="{061D7EB4-294E-4BB5-AF95-55F8F1EC6862}">
            <xm:f>NOT(ISERROR(SEARCH($G$5,D177)))</xm:f>
            <xm:f>$G$5</xm:f>
            <x14:dxf/>
          </x14:cfRule>
          <xm:sqref>D177</xm:sqref>
        </x14:conditionalFormatting>
        <x14:conditionalFormatting xmlns:xm="http://schemas.microsoft.com/office/excel/2006/main">
          <x14:cfRule type="cellIs" priority="2740" operator="equal" id="{5A403184-8672-43A5-A059-953A0772ADEE}">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38" operator="equal" id="{8EB0DF5C-7509-4890-B876-EF3683EAC6F0}">
            <xm:f>'C:\Users\DJS3\AppData\Local\Microsoft\Windows\INetCache\Content.Outlook\JI8JZMX1\[Copia de 18-06-2019 (002) (003).xlsx]DATOS'!#REF!</xm:f>
            <x14:dxf>
              <font>
                <color rgb="FF9C0006"/>
              </font>
            </x14:dxf>
          </x14:cfRule>
          <x14:cfRule type="cellIs" priority="2739" operator="equal" id="{73CFB968-C26E-4509-846E-504D7D24EB26}">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33" operator="containsText" id="{24ECA457-22E3-4221-B7B1-EE157FA2827D}">
            <xm:f>NOT(ISERROR(SEARCH($G$5,D177)))</xm:f>
            <xm:f>$G$5</xm:f>
            <x14:dxf/>
          </x14:cfRule>
          <xm:sqref>D177</xm:sqref>
        </x14:conditionalFormatting>
        <x14:conditionalFormatting xmlns:xm="http://schemas.microsoft.com/office/excel/2006/main">
          <x14:cfRule type="cellIs" priority="2736" operator="equal" id="{1C7DBE5B-24BC-4BE6-8B12-542339A73FC4}">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34" operator="equal" id="{D454E295-99A1-4961-94C7-CE42468A9ABA}">
            <xm:f>'C:\Users\DJS3\AppData\Local\Microsoft\Windows\INetCache\Content.Outlook\JI8JZMX1\[Copia de 18-06-2019 (002) (003).xlsx]DATOS'!#REF!</xm:f>
            <x14:dxf>
              <font>
                <color rgb="FF9C0006"/>
              </font>
            </x14:dxf>
          </x14:cfRule>
          <x14:cfRule type="cellIs" priority="2735" operator="equal" id="{2F0E92BC-6530-4C33-B44C-C1425F73B92E}">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29" operator="containsText" id="{F2169FA1-B4D2-4E87-80B4-C1655B572F19}">
            <xm:f>NOT(ISERROR(SEARCH($G$5,D177)))</xm:f>
            <xm:f>$G$5</xm:f>
            <x14:dxf/>
          </x14:cfRule>
          <xm:sqref>D177</xm:sqref>
        </x14:conditionalFormatting>
        <x14:conditionalFormatting xmlns:xm="http://schemas.microsoft.com/office/excel/2006/main">
          <x14:cfRule type="cellIs" priority="2732" operator="equal" id="{A57137C4-06B4-4342-BC3B-3E6897B2E53D}">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30" operator="equal" id="{60E11E62-5674-4C64-AA6F-4E8D4E0C8634}">
            <xm:f>'C:\Users\DJS3\AppData\Local\Microsoft\Windows\INetCache\Content.Outlook\JI8JZMX1\[Copia de 18-06-2019 (002) (003).xlsx]DATOS'!#REF!</xm:f>
            <x14:dxf>
              <font>
                <color rgb="FF9C0006"/>
              </font>
            </x14:dxf>
          </x14:cfRule>
          <x14:cfRule type="cellIs" priority="2731" operator="equal" id="{CE8A1E3E-8E21-42E6-892B-53341941375A}">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25" operator="containsText" id="{14C57025-A92F-46FA-86F5-B6047890C9EB}">
            <xm:f>NOT(ISERROR(SEARCH($G$5,D177)))</xm:f>
            <xm:f>$G$5</xm:f>
            <x14:dxf/>
          </x14:cfRule>
          <xm:sqref>D177</xm:sqref>
        </x14:conditionalFormatting>
        <x14:conditionalFormatting xmlns:xm="http://schemas.microsoft.com/office/excel/2006/main">
          <x14:cfRule type="cellIs" priority="2728" operator="equal" id="{9A07F4E6-FCBE-4C3F-82FD-E88E4D949C82}">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26" operator="equal" id="{9FC3D5E6-115C-4587-A701-B78E2E4DA4D2}">
            <xm:f>'C:\Users\DJS3\AppData\Local\Microsoft\Windows\INetCache\Content.Outlook\JI8JZMX1\[Copia de 18-06-2019 (002) (003).xlsx]DATOS'!#REF!</xm:f>
            <x14:dxf>
              <font>
                <color rgb="FF9C0006"/>
              </font>
            </x14:dxf>
          </x14:cfRule>
          <x14:cfRule type="cellIs" priority="2727" operator="equal" id="{6B65BBA5-9980-420D-B582-8078B1621864}">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18" operator="containsText" id="{9250A526-BB49-410F-AF21-FAC62CE63E72}">
            <xm:f>NOT(ISERROR(SEARCH('C:\Users\DJS3\AppData\Local\Microsoft\Windows\INetCache\Content.Outlook\JI8JZMX1\[Copia de 18-06-2019 (002) (003).xlsx]DATOS'!#REF!,D185)))</xm:f>
            <xm:f>'C:\Users\DJS3\AppData\Local\Microsoft\Windows\INetCache\Content.Outlook\JI8JZMX1\[Copia de 18-06-2019 (002) (003).xlsx]DATOS'!#REF!</xm:f>
            <x14:dxf/>
          </x14:cfRule>
          <xm:sqref>D185</xm:sqref>
        </x14:conditionalFormatting>
        <x14:conditionalFormatting xmlns:xm="http://schemas.microsoft.com/office/excel/2006/main">
          <x14:cfRule type="containsText" priority="2714" operator="containsText" id="{0DA825AF-0909-4602-8A05-C02BD7516DA7}">
            <xm:f>NOT(ISERROR(SEARCH($G$5,D185)))</xm:f>
            <xm:f>$G$5</xm:f>
            <x14:dxf/>
          </x14:cfRule>
          <xm:sqref>D185</xm:sqref>
        </x14:conditionalFormatting>
        <x14:conditionalFormatting xmlns:xm="http://schemas.microsoft.com/office/excel/2006/main">
          <x14:cfRule type="cellIs" priority="2717" operator="equal" id="{330F6514-B267-4008-A39F-A88BE27DEE46}">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715" operator="equal" id="{70C61B64-F095-47FE-A050-69F8A5672C2B}">
            <xm:f>'C:\Users\DJS3\AppData\Local\Microsoft\Windows\INetCache\Content.Outlook\JI8JZMX1\[Copia de 18-06-2019 (002) (003).xlsx]DATOS'!#REF!</xm:f>
            <x14:dxf>
              <font>
                <color rgb="FF9C0006"/>
              </font>
            </x14:dxf>
          </x14:cfRule>
          <x14:cfRule type="cellIs" priority="2716" operator="equal" id="{FB019B93-EF61-4E87-99CE-ECD24D613097}">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722" operator="containsText" id="{E691D3A7-4092-4BAA-93E7-F708BCBB3589}">
            <xm:f>NOT(ISERROR(SEARCH(#REF!,D185)))</xm:f>
            <xm:f>#REF!</xm:f>
            <x14:dxf/>
          </x14:cfRule>
          <xm:sqref>D185</xm:sqref>
        </x14:conditionalFormatting>
        <x14:conditionalFormatting xmlns:xm="http://schemas.microsoft.com/office/excel/2006/main">
          <x14:cfRule type="cellIs" priority="2712" operator="equal" id="{DC8AD601-452F-4174-9034-2C5443DF5B54}">
            <xm:f>'C:\Users\DJS3\AppData\Local\Microsoft\Windows\INetCache\Content.Outlook\JI8JZMX1\[Copia de 18-06-2019 (002) (003).xlsx]DATOS'!#REF!</xm:f>
            <x14:dxf>
              <font>
                <color rgb="FF9C0006"/>
              </font>
            </x14:dxf>
          </x14:cfRule>
          <x14:cfRule type="cellIs" priority="2713" operator="equal" id="{317FF899-01E0-4D30-BF57-0DD6D04EDBB3}">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ellIs" priority="2710" operator="equal" id="{7199AB07-F436-46DA-99D3-9309B48D43A7}">
            <xm:f>'C:\Users\DJS3\AppData\Local\Microsoft\Windows\INetCache\Content.Outlook\JI8JZMX1\[Copia de 18-06-2019 (002) (003).xlsx]DATOS'!#REF!</xm:f>
            <x14:dxf>
              <font>
                <color rgb="FF9C0006"/>
              </font>
            </x14:dxf>
          </x14:cfRule>
          <x14:cfRule type="cellIs" priority="2711" operator="equal" id="{B42F096C-19F8-4F54-8335-37441D07B5EB}">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ellIs" priority="2692" operator="equal" id="{ED678761-A14F-45E8-B09F-95007C713D9A}">
            <xm:f>'C:\Users\DJS3\AppData\Local\Microsoft\Windows\INetCache\Content.Outlook\JI8JZMX1\[Copia de 18-06-2019 (002) (003).xlsx]DATOS'!#REF!</xm:f>
            <x14:dxf>
              <font>
                <b/>
                <i val="0"/>
                <color rgb="FFC00000"/>
              </font>
              <fill>
                <patternFill>
                  <bgColor rgb="FFFFC1D6"/>
                </patternFill>
              </fill>
            </x14:dxf>
          </x14:cfRule>
          <x14:cfRule type="cellIs" priority="2693" operator="equal" id="{C9A3771F-3650-4251-9800-D112D3C3CA3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706" operator="containsText" id="{F7BDCDEA-0594-4E86-AAFC-0BAC64E5D8DB}">
            <xm:f>NOT(ISERROR(SEARCH($G$5,D185)))</xm:f>
            <xm:f>$G$5</xm:f>
            <x14:dxf/>
          </x14:cfRule>
          <xm:sqref>D185</xm:sqref>
        </x14:conditionalFormatting>
        <x14:conditionalFormatting xmlns:xm="http://schemas.microsoft.com/office/excel/2006/main">
          <x14:cfRule type="cellIs" priority="2709" operator="equal" id="{645CC16D-C954-42C5-9033-BA49EBE88CC7}">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707" operator="equal" id="{0BF806A7-1A3A-4EA6-AE8B-C58B66D80161}">
            <xm:f>'C:\Users\DJS3\AppData\Local\Microsoft\Windows\INetCache\Content.Outlook\JI8JZMX1\[Copia de 18-06-2019 (002) (003).xlsx]DATOS'!#REF!</xm:f>
            <x14:dxf>
              <font>
                <color rgb="FF9C0006"/>
              </font>
            </x14:dxf>
          </x14:cfRule>
          <x14:cfRule type="cellIs" priority="2708" operator="equal" id="{DCD2D58D-31E1-420A-B4E1-FFF8C22B1252}">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702" operator="containsText" id="{B45F4176-5B6F-42B2-A7AC-19169ABA4CB1}">
            <xm:f>NOT(ISERROR(SEARCH($G$5,D185)))</xm:f>
            <xm:f>$G$5</xm:f>
            <x14:dxf/>
          </x14:cfRule>
          <xm:sqref>D185</xm:sqref>
        </x14:conditionalFormatting>
        <x14:conditionalFormatting xmlns:xm="http://schemas.microsoft.com/office/excel/2006/main">
          <x14:cfRule type="cellIs" priority="2705" operator="equal" id="{594E3DEF-6D15-4DA9-BD1C-98B1A473F68E}">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703" operator="equal" id="{6B2C591B-9AE9-4EBC-9335-A4FFCDDEFDC1}">
            <xm:f>'C:\Users\DJS3\AppData\Local\Microsoft\Windows\INetCache\Content.Outlook\JI8JZMX1\[Copia de 18-06-2019 (002) (003).xlsx]DATOS'!#REF!</xm:f>
            <x14:dxf>
              <font>
                <color rgb="FF9C0006"/>
              </font>
            </x14:dxf>
          </x14:cfRule>
          <x14:cfRule type="cellIs" priority="2704" operator="equal" id="{A4C2D6DD-9A69-40BB-B6E5-F7841B847F44}">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98" operator="containsText" id="{3CBF44BC-5897-4951-A70D-C873CD8962BE}">
            <xm:f>NOT(ISERROR(SEARCH($G$5,D185)))</xm:f>
            <xm:f>$G$5</xm:f>
            <x14:dxf/>
          </x14:cfRule>
          <xm:sqref>D185</xm:sqref>
        </x14:conditionalFormatting>
        <x14:conditionalFormatting xmlns:xm="http://schemas.microsoft.com/office/excel/2006/main">
          <x14:cfRule type="cellIs" priority="2701" operator="equal" id="{6DD3568D-C112-4FDA-A4A5-0F0FFB8146AC}">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99" operator="equal" id="{4C404D68-B172-4727-AC23-CBF9FBB08D6E}">
            <xm:f>'C:\Users\DJS3\AppData\Local\Microsoft\Windows\INetCache\Content.Outlook\JI8JZMX1\[Copia de 18-06-2019 (002) (003).xlsx]DATOS'!#REF!</xm:f>
            <x14:dxf>
              <font>
                <color rgb="FF9C0006"/>
              </font>
            </x14:dxf>
          </x14:cfRule>
          <x14:cfRule type="cellIs" priority="2700" operator="equal" id="{360F284C-5C29-410F-A1F6-D9E81895FF30}">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94" operator="containsText" id="{64C6B527-E578-400B-A76E-C6B26E779DD4}">
            <xm:f>NOT(ISERROR(SEARCH($G$5,D185)))</xm:f>
            <xm:f>$G$5</xm:f>
            <x14:dxf/>
          </x14:cfRule>
          <xm:sqref>D185</xm:sqref>
        </x14:conditionalFormatting>
        <x14:conditionalFormatting xmlns:xm="http://schemas.microsoft.com/office/excel/2006/main">
          <x14:cfRule type="cellIs" priority="2697" operator="equal" id="{1106E35E-D1EB-45CC-B4B8-A80D3212318A}">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95" operator="equal" id="{A3CAE890-B0A9-44E3-B692-BD69977298FB}">
            <xm:f>'C:\Users\DJS3\AppData\Local\Microsoft\Windows\INetCache\Content.Outlook\JI8JZMX1\[Copia de 18-06-2019 (002) (003).xlsx]DATOS'!#REF!</xm:f>
            <x14:dxf>
              <font>
                <color rgb="FF9C0006"/>
              </font>
            </x14:dxf>
          </x14:cfRule>
          <x14:cfRule type="cellIs" priority="2696" operator="equal" id="{0E9E340A-80EE-4B39-986C-E942A5034BDD}">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ellIs" priority="2690" operator="equal" id="{BEAFB63F-B4CB-4E9C-BA26-DD97CAFF8F6A}">
            <xm:f>'C:\Users\DJS3\AppData\Local\Microsoft\Windows\INetCache\Content.Outlook\JI8JZMX1\[Copia de 18-06-2019 (002) (003).xlsx]DATOS'!#REF!</xm:f>
            <x14:dxf>
              <font>
                <color rgb="FF9C0006"/>
              </font>
            </x14:dxf>
          </x14:cfRule>
          <x14:cfRule type="cellIs" priority="2691" operator="equal" id="{CCFCDDD3-C645-475F-A373-4249D77647EC}">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ellIs" priority="2672" operator="equal" id="{6BA972A1-3D24-4335-8171-B7C6C028FF71}">
            <xm:f>'C:\Users\DJS3\AppData\Local\Microsoft\Windows\INetCache\Content.Outlook\JI8JZMX1\[Copia de 18-06-2019 (002) (003).xlsx]DATOS'!#REF!</xm:f>
            <x14:dxf>
              <font>
                <b/>
                <i val="0"/>
                <color rgb="FFC00000"/>
              </font>
              <fill>
                <patternFill>
                  <bgColor rgb="FFFFC1D6"/>
                </patternFill>
              </fill>
            </x14:dxf>
          </x14:cfRule>
          <x14:cfRule type="cellIs" priority="2673" operator="equal" id="{BA54D32A-7242-40EA-874C-85F91481579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86" operator="containsText" id="{8600E0D6-6D6D-40A2-BBE1-44616F708E42}">
            <xm:f>NOT(ISERROR(SEARCH($G$5,D185)))</xm:f>
            <xm:f>$G$5</xm:f>
            <x14:dxf/>
          </x14:cfRule>
          <xm:sqref>D185</xm:sqref>
        </x14:conditionalFormatting>
        <x14:conditionalFormatting xmlns:xm="http://schemas.microsoft.com/office/excel/2006/main">
          <x14:cfRule type="cellIs" priority="2689" operator="equal" id="{2BF0F554-191A-40DA-8E33-FA889C22E1A6}">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87" operator="equal" id="{0615C8AC-99CB-45F7-A7BF-C26803963DC8}">
            <xm:f>'C:\Users\DJS3\AppData\Local\Microsoft\Windows\INetCache\Content.Outlook\JI8JZMX1\[Copia de 18-06-2019 (002) (003).xlsx]DATOS'!#REF!</xm:f>
            <x14:dxf>
              <font>
                <color rgb="FF9C0006"/>
              </font>
            </x14:dxf>
          </x14:cfRule>
          <x14:cfRule type="cellIs" priority="2688" operator="equal" id="{ABDE4425-A632-41B6-A7E1-E44403EEB6D6}">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82" operator="containsText" id="{925D869B-3A86-4270-A35B-724C9626866E}">
            <xm:f>NOT(ISERROR(SEARCH($G$5,D185)))</xm:f>
            <xm:f>$G$5</xm:f>
            <x14:dxf/>
          </x14:cfRule>
          <xm:sqref>D185</xm:sqref>
        </x14:conditionalFormatting>
        <x14:conditionalFormatting xmlns:xm="http://schemas.microsoft.com/office/excel/2006/main">
          <x14:cfRule type="cellIs" priority="2685" operator="equal" id="{EA67A2FB-498C-47C5-B793-1AE4A022A241}">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83" operator="equal" id="{8F46CA5D-F185-4A1E-AC97-2DF17EEECA48}">
            <xm:f>'C:\Users\DJS3\AppData\Local\Microsoft\Windows\INetCache\Content.Outlook\JI8JZMX1\[Copia de 18-06-2019 (002) (003).xlsx]DATOS'!#REF!</xm:f>
            <x14:dxf>
              <font>
                <color rgb="FF9C0006"/>
              </font>
            </x14:dxf>
          </x14:cfRule>
          <x14:cfRule type="cellIs" priority="2684" operator="equal" id="{7BC11E4C-C871-484A-8860-61C2227C85C1}">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78" operator="containsText" id="{D064EA76-ACF6-4158-8E0C-D8648BFF640A}">
            <xm:f>NOT(ISERROR(SEARCH($G$5,D185)))</xm:f>
            <xm:f>$G$5</xm:f>
            <x14:dxf/>
          </x14:cfRule>
          <xm:sqref>D185</xm:sqref>
        </x14:conditionalFormatting>
        <x14:conditionalFormatting xmlns:xm="http://schemas.microsoft.com/office/excel/2006/main">
          <x14:cfRule type="cellIs" priority="2681" operator="equal" id="{20ABF688-1013-4F9E-8C52-6FCF65C6D231}">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79" operator="equal" id="{570EFAC9-C02E-41E6-919B-A1E14616F0BD}">
            <xm:f>'C:\Users\DJS3\AppData\Local\Microsoft\Windows\INetCache\Content.Outlook\JI8JZMX1\[Copia de 18-06-2019 (002) (003).xlsx]DATOS'!#REF!</xm:f>
            <x14:dxf>
              <font>
                <color rgb="FF9C0006"/>
              </font>
            </x14:dxf>
          </x14:cfRule>
          <x14:cfRule type="cellIs" priority="2680" operator="equal" id="{EA064DBD-BB2C-4B6A-ADA7-48F0889882EA}">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74" operator="containsText" id="{E7A52B12-BB6C-4258-8FC2-E42B503C83DB}">
            <xm:f>NOT(ISERROR(SEARCH($G$5,D185)))</xm:f>
            <xm:f>$G$5</xm:f>
            <x14:dxf/>
          </x14:cfRule>
          <xm:sqref>D185</xm:sqref>
        </x14:conditionalFormatting>
        <x14:conditionalFormatting xmlns:xm="http://schemas.microsoft.com/office/excel/2006/main">
          <x14:cfRule type="cellIs" priority="2677" operator="equal" id="{D79B68F9-E324-4756-9354-A472C1110E97}">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75" operator="equal" id="{B98B49CE-09A6-44FF-AD44-E9CE83CFF27B}">
            <xm:f>'C:\Users\DJS3\AppData\Local\Microsoft\Windows\INetCache\Content.Outlook\JI8JZMX1\[Copia de 18-06-2019 (002) (003).xlsx]DATOS'!#REF!</xm:f>
            <x14:dxf>
              <font>
                <color rgb="FF9C0006"/>
              </font>
            </x14:dxf>
          </x14:cfRule>
          <x14:cfRule type="cellIs" priority="2676" operator="equal" id="{40438C62-AB3E-4C42-B9D9-42D9EFFFE2E2}">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ellIs" priority="2670" operator="equal" id="{385349FF-4CFF-4BF0-838B-89092D630408}">
            <xm:f>'C:\Users\DJS3\AppData\Local\Microsoft\Windows\INetCache\Content.Outlook\JI8JZMX1\[Copia de 18-06-2019 (002) (003).xlsx]DATOS'!#REF!</xm:f>
            <x14:dxf>
              <font>
                <color rgb="FF9C0006"/>
              </font>
            </x14:dxf>
          </x14:cfRule>
          <x14:cfRule type="cellIs" priority="2671" operator="equal" id="{A305364D-5890-445B-8117-9965CAFFABF1}">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ellIs" priority="2652" operator="equal" id="{DCBBC8BC-F0BC-4D3D-A639-E365E1F2CFAA}">
            <xm:f>'C:\Users\DJS3\AppData\Local\Microsoft\Windows\INetCache\Content.Outlook\JI8JZMX1\[Copia de 18-06-2019 (002) (003).xlsx]DATOS'!#REF!</xm:f>
            <x14:dxf>
              <font>
                <b/>
                <i val="0"/>
                <color rgb="FFC00000"/>
              </font>
              <fill>
                <patternFill>
                  <bgColor rgb="FFFFC1D6"/>
                </patternFill>
              </fill>
            </x14:dxf>
          </x14:cfRule>
          <x14:cfRule type="cellIs" priority="2653" operator="equal" id="{DD666C27-8213-4E4B-99F5-CBD0D06F3E8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66" operator="containsText" id="{89D6A7D5-A0EF-43F9-A1E2-678DCFA67BF4}">
            <xm:f>NOT(ISERROR(SEARCH($G$5,D185)))</xm:f>
            <xm:f>$G$5</xm:f>
            <x14:dxf/>
          </x14:cfRule>
          <xm:sqref>D185</xm:sqref>
        </x14:conditionalFormatting>
        <x14:conditionalFormatting xmlns:xm="http://schemas.microsoft.com/office/excel/2006/main">
          <x14:cfRule type="cellIs" priority="2669" operator="equal" id="{393174CA-D338-4B22-A68A-4AF28987455D}">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67" operator="equal" id="{80935224-8CCE-4ED2-AD3A-709149E16C7B}">
            <xm:f>'C:\Users\DJS3\AppData\Local\Microsoft\Windows\INetCache\Content.Outlook\JI8JZMX1\[Copia de 18-06-2019 (002) (003).xlsx]DATOS'!#REF!</xm:f>
            <x14:dxf>
              <font>
                <color rgb="FF9C0006"/>
              </font>
            </x14:dxf>
          </x14:cfRule>
          <x14:cfRule type="cellIs" priority="2668" operator="equal" id="{4D0E0B70-1D08-4564-ADB2-EAB45E5A8F24}">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62" operator="containsText" id="{458F9E07-4A87-4130-9E74-F36BD4C2CBE7}">
            <xm:f>NOT(ISERROR(SEARCH($G$5,D185)))</xm:f>
            <xm:f>$G$5</xm:f>
            <x14:dxf/>
          </x14:cfRule>
          <xm:sqref>D185</xm:sqref>
        </x14:conditionalFormatting>
        <x14:conditionalFormatting xmlns:xm="http://schemas.microsoft.com/office/excel/2006/main">
          <x14:cfRule type="cellIs" priority="2665" operator="equal" id="{7EE241A4-94DA-4744-99FA-F534C2BAADD4}">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63" operator="equal" id="{BA652FFF-39B3-4BC0-9DE8-240D1F09CBF6}">
            <xm:f>'C:\Users\DJS3\AppData\Local\Microsoft\Windows\INetCache\Content.Outlook\JI8JZMX1\[Copia de 18-06-2019 (002) (003).xlsx]DATOS'!#REF!</xm:f>
            <x14:dxf>
              <font>
                <color rgb="FF9C0006"/>
              </font>
            </x14:dxf>
          </x14:cfRule>
          <x14:cfRule type="cellIs" priority="2664" operator="equal" id="{F5C953FD-D1E1-4174-BF18-0A71808DD647}">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58" operator="containsText" id="{AA2B0E64-A884-4756-B231-A1062340470F}">
            <xm:f>NOT(ISERROR(SEARCH($G$5,D185)))</xm:f>
            <xm:f>$G$5</xm:f>
            <x14:dxf/>
          </x14:cfRule>
          <xm:sqref>D185</xm:sqref>
        </x14:conditionalFormatting>
        <x14:conditionalFormatting xmlns:xm="http://schemas.microsoft.com/office/excel/2006/main">
          <x14:cfRule type="cellIs" priority="2661" operator="equal" id="{3B1CFFD3-768D-4792-BF47-01481E2222A3}">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59" operator="equal" id="{6BCEEF77-21AD-4925-97E6-7CC7993C5636}">
            <xm:f>'C:\Users\DJS3\AppData\Local\Microsoft\Windows\INetCache\Content.Outlook\JI8JZMX1\[Copia de 18-06-2019 (002) (003).xlsx]DATOS'!#REF!</xm:f>
            <x14:dxf>
              <font>
                <color rgb="FF9C0006"/>
              </font>
            </x14:dxf>
          </x14:cfRule>
          <x14:cfRule type="cellIs" priority="2660" operator="equal" id="{7C8E42A9-D37A-497A-A989-56488E409B03}">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54" operator="containsText" id="{D7B3A49A-8404-42A9-976F-DEE78BE9829F}">
            <xm:f>NOT(ISERROR(SEARCH($G$5,D185)))</xm:f>
            <xm:f>$G$5</xm:f>
            <x14:dxf/>
          </x14:cfRule>
          <xm:sqref>D185</xm:sqref>
        </x14:conditionalFormatting>
        <x14:conditionalFormatting xmlns:xm="http://schemas.microsoft.com/office/excel/2006/main">
          <x14:cfRule type="cellIs" priority="2657" operator="equal" id="{0193D6C0-E4A9-48FC-B831-976029E0FFE2}">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55" operator="equal" id="{9B6AEB29-4A1C-4A53-A58D-E548B107A9AA}">
            <xm:f>'C:\Users\DJS3\AppData\Local\Microsoft\Windows\INetCache\Content.Outlook\JI8JZMX1\[Copia de 18-06-2019 (002) (003).xlsx]DATOS'!#REF!</xm:f>
            <x14:dxf>
              <font>
                <color rgb="FF9C0006"/>
              </font>
            </x14:dxf>
          </x14:cfRule>
          <x14:cfRule type="cellIs" priority="2656" operator="equal" id="{CD162A91-1A0F-403E-A28A-9B272FC9B0A0}">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49" operator="containsText" id="{EC2992DC-DC36-4775-BD4E-3D3F6CAF1BC5}">
            <xm:f>NOT(ISERROR(SEARCH('C:\Users\DJS3\AppData\Local\Microsoft\Windows\INetCache\Content.Outlook\JI8JZMX1\[Copia de 18-06-2019 (002) (003).xlsx]DATOS'!#REF!,D187)))</xm:f>
            <xm:f>'C:\Users\DJS3\AppData\Local\Microsoft\Windows\INetCache\Content.Outlook\JI8JZMX1\[Copia de 18-06-2019 (002) (003).xlsx]DATOS'!#REF!</xm:f>
            <x14:dxf/>
          </x14:cfRule>
          <xm:sqref>D187</xm:sqref>
        </x14:conditionalFormatting>
        <x14:conditionalFormatting xmlns:xm="http://schemas.microsoft.com/office/excel/2006/main">
          <x14:cfRule type="cellIs" priority="2650" operator="equal" id="{E9D1760D-1ABA-486C-8FDC-97F59D626B01}">
            <xm:f>'C:\Users\DJS3\AppData\Local\Microsoft\Windows\INetCache\Content.Outlook\JI8JZMX1\[Copia de 18-06-2019 (002) (003).xlsx]DATOS'!#REF!</xm:f>
            <x14:dxf>
              <font>
                <color rgb="FF9C0006"/>
              </font>
            </x14:dxf>
          </x14:cfRule>
          <x14:cfRule type="cellIs" priority="2651" operator="equal" id="{962F9B54-794D-41F6-B114-11190B676E7D}">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46" operator="containsText" id="{4E2F15A0-9755-4B37-9AA8-A225256CE5D5}">
            <xm:f>NOT(ISERROR(SEARCH('C:\Users\DJS3\AppData\Local\Microsoft\Windows\INetCache\Content.Outlook\JI8JZMX1\[Copia de 18-06-2019 (002) (003).xlsx]DATOS'!#REF!,D187)))</xm:f>
            <xm:f>'C:\Users\DJS3\AppData\Local\Microsoft\Windows\INetCache\Content.Outlook\JI8JZMX1\[Copia de 18-06-2019 (002) (003).xlsx]DATOS'!#REF!</xm:f>
            <x14:dxf/>
          </x14:cfRule>
          <xm:sqref>D187</xm:sqref>
        </x14:conditionalFormatting>
        <x14:conditionalFormatting xmlns:xm="http://schemas.microsoft.com/office/excel/2006/main">
          <x14:cfRule type="cellIs" priority="2647" operator="equal" id="{C2A9AAF7-62DA-410F-8013-CD9D5C70D2F7}">
            <xm:f>'C:\Users\DJS3\AppData\Local\Microsoft\Windows\INetCache\Content.Outlook\JI8JZMX1\[Copia de 18-06-2019 (002) (003).xlsx]DATOS'!#REF!</xm:f>
            <x14:dxf>
              <font>
                <color rgb="FF9C0006"/>
              </font>
            </x14:dxf>
          </x14:cfRule>
          <x14:cfRule type="cellIs" priority="2648" operator="equal" id="{F7702371-DFBE-44D7-A2CF-580921792D78}">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43" operator="containsText" id="{CC403BBB-363C-4FFC-BDBE-E23484D9261F}">
            <xm:f>NOT(ISERROR(SEARCH('C:\Users\DJS3\AppData\Local\Microsoft\Windows\INetCache\Content.Outlook\JI8JZMX1\[Copia de 18-06-2019 (002) (003).xlsx]DATOS'!#REF!,D187)))</xm:f>
            <xm:f>'C:\Users\DJS3\AppData\Local\Microsoft\Windows\INetCache\Content.Outlook\JI8JZMX1\[Copia de 18-06-2019 (002) (003).xlsx]DATOS'!#REF!</xm:f>
            <x14:dxf/>
          </x14:cfRule>
          <xm:sqref>D187</xm:sqref>
        </x14:conditionalFormatting>
        <x14:conditionalFormatting xmlns:xm="http://schemas.microsoft.com/office/excel/2006/main">
          <x14:cfRule type="cellIs" priority="2644" operator="equal" id="{BBF9ABDD-EB29-4A6F-99DD-796EAFB1F244}">
            <xm:f>'C:\Users\DJS3\AppData\Local\Microsoft\Windows\INetCache\Content.Outlook\JI8JZMX1\[Copia de 18-06-2019 (002) (003).xlsx]DATOS'!#REF!</xm:f>
            <x14:dxf>
              <font>
                <color rgb="FF9C0006"/>
              </font>
            </x14:dxf>
          </x14:cfRule>
          <x14:cfRule type="cellIs" priority="2645" operator="equal" id="{E6DDF168-65FE-4C6C-BB92-EC1C8FD41330}">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40" operator="containsText" id="{D9402AEE-D350-4323-B035-3A12A0DD1A87}">
            <xm:f>NOT(ISERROR(SEARCH('C:\Users\DJS3\AppData\Local\Microsoft\Windows\INetCache\Content.Outlook\JI8JZMX1\[Copia de 18-06-2019 (002) (003).xlsx]DATOS'!#REF!,D187)))</xm:f>
            <xm:f>'C:\Users\DJS3\AppData\Local\Microsoft\Windows\INetCache\Content.Outlook\JI8JZMX1\[Copia de 18-06-2019 (002) (003).xlsx]DATOS'!#REF!</xm:f>
            <x14:dxf/>
          </x14:cfRule>
          <xm:sqref>D187</xm:sqref>
        </x14:conditionalFormatting>
        <x14:conditionalFormatting xmlns:xm="http://schemas.microsoft.com/office/excel/2006/main">
          <x14:cfRule type="cellIs" priority="2641" operator="equal" id="{2F0CE91A-89AD-45BA-B2FA-CF4543B7A171}">
            <xm:f>'C:\Users\DJS3\AppData\Local\Microsoft\Windows\INetCache\Content.Outlook\JI8JZMX1\[Copia de 18-06-2019 (002) (003).xlsx]DATOS'!#REF!</xm:f>
            <x14:dxf>
              <font>
                <color rgb="FF9C0006"/>
              </font>
            </x14:dxf>
          </x14:cfRule>
          <x14:cfRule type="cellIs" priority="2642" operator="equal" id="{4BCAA452-2756-4757-9DF8-22E58924D4B7}">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37" operator="containsText" id="{77040F40-429E-499E-8725-07950FCF6F4F}">
            <xm:f>NOT(ISERROR(SEARCH('C:\Users\DJS3\AppData\Local\Microsoft\Windows\INetCache\Content.Outlook\JI8JZMX1\[Copia de 18-06-2019 (002) (003).xlsx]DATOS'!#REF!,D187)))</xm:f>
            <xm:f>'C:\Users\DJS3\AppData\Local\Microsoft\Windows\INetCache\Content.Outlook\JI8JZMX1\[Copia de 18-06-2019 (002) (003).xlsx]DATOS'!#REF!</xm:f>
            <x14:dxf/>
          </x14:cfRule>
          <xm:sqref>D187</xm:sqref>
        </x14:conditionalFormatting>
        <x14:conditionalFormatting xmlns:xm="http://schemas.microsoft.com/office/excel/2006/main">
          <x14:cfRule type="cellIs" priority="2638" operator="equal" id="{DB603795-B895-4CF6-9FF9-AA90F9C0373B}">
            <xm:f>'C:\Users\DJS3\AppData\Local\Microsoft\Windows\INetCache\Content.Outlook\JI8JZMX1\[Copia de 18-06-2019 (002) (003).xlsx]DATOS'!#REF!</xm:f>
            <x14:dxf>
              <font>
                <color rgb="FF9C0006"/>
              </font>
            </x14:dxf>
          </x14:cfRule>
          <x14:cfRule type="cellIs" priority="2639" operator="equal" id="{2774B004-2825-4A28-9406-E49E3E07B451}">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32" operator="containsText" id="{B1912E5B-E123-4AB8-9A3A-FB91792CBE7B}">
            <xm:f>NOT(ISERROR(SEARCH('C:\Users\DJS3\AppData\Local\Microsoft\Windows\INetCache\Content.Outlook\JI8JZMX1\[Copia de 18-06-2019 (002) (003).xlsx]DATOS'!#REF!,D187)))</xm:f>
            <xm:f>'C:\Users\DJS3\AppData\Local\Microsoft\Windows\INetCache\Content.Outlook\JI8JZMX1\[Copia de 18-06-2019 (002) (003).xlsx]DATOS'!#REF!</xm:f>
            <x14:dxf/>
          </x14:cfRule>
          <xm:sqref>D187</xm:sqref>
        </x14:conditionalFormatting>
        <x14:conditionalFormatting xmlns:xm="http://schemas.microsoft.com/office/excel/2006/main">
          <x14:cfRule type="containsText" priority="2628" operator="containsText" id="{0927CA21-9370-4DFF-A286-C2EC6F42E9E0}">
            <xm:f>NOT(ISERROR(SEARCH($G$5,D187)))</xm:f>
            <xm:f>$G$5</xm:f>
            <x14:dxf/>
          </x14:cfRule>
          <xm:sqref>D187</xm:sqref>
        </x14:conditionalFormatting>
        <x14:conditionalFormatting xmlns:xm="http://schemas.microsoft.com/office/excel/2006/main">
          <x14:cfRule type="cellIs" priority="2631" operator="equal" id="{23291F19-319D-43F5-B8B3-20C4655F1E1E}">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629" operator="equal" id="{B11C63C1-CEB3-4207-AE1A-F1B20E42557D}">
            <xm:f>'C:\Users\DJS3\AppData\Local\Microsoft\Windows\INetCache\Content.Outlook\JI8JZMX1\[Copia de 18-06-2019 (002) (003).xlsx]DATOS'!#REF!</xm:f>
            <x14:dxf>
              <font>
                <color rgb="FF9C0006"/>
              </font>
            </x14:dxf>
          </x14:cfRule>
          <x14:cfRule type="cellIs" priority="2630" operator="equal" id="{B8A6416A-EF06-4692-B2B4-273209CF544A}">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36" operator="containsText" id="{E945AE2A-FD34-4E5C-A7DA-5F5C638ECEDE}">
            <xm:f>NOT(ISERROR(SEARCH(#REF!,D187)))</xm:f>
            <xm:f>#REF!</xm:f>
            <x14:dxf/>
          </x14:cfRule>
          <xm:sqref>D187</xm:sqref>
        </x14:conditionalFormatting>
        <x14:conditionalFormatting xmlns:xm="http://schemas.microsoft.com/office/excel/2006/main">
          <x14:cfRule type="cellIs" priority="2626" operator="equal" id="{89E7FF7E-E0D4-4683-9CF1-8B0A5C83E52F}">
            <xm:f>'C:\Users\DJS3\AppData\Local\Microsoft\Windows\INetCache\Content.Outlook\JI8JZMX1\[Copia de 18-06-2019 (002) (003).xlsx]DATOS'!#REF!</xm:f>
            <x14:dxf>
              <font>
                <color rgb="FF9C0006"/>
              </font>
            </x14:dxf>
          </x14:cfRule>
          <x14:cfRule type="cellIs" priority="2627" operator="equal" id="{1C6974F1-0978-4163-B2EE-DDDC68695B6C}">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ellIs" priority="2624" operator="equal" id="{D20F7D02-FB32-4914-961A-8D3CAB015E51}">
            <xm:f>'C:\Users\DJS3\AppData\Local\Microsoft\Windows\INetCache\Content.Outlook\JI8JZMX1\[Copia de 18-06-2019 (002) (003).xlsx]DATOS'!#REF!</xm:f>
            <x14:dxf>
              <font>
                <color rgb="FF9C0006"/>
              </font>
            </x14:dxf>
          </x14:cfRule>
          <x14:cfRule type="cellIs" priority="2625" operator="equal" id="{F35C1253-834D-4099-85E5-2F8F2CEEEDB2}">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ellIs" priority="2606" operator="equal" id="{4D350B4F-2CD1-4D6E-B662-25B866BA88B8}">
            <xm:f>'C:\Users\DJS3\AppData\Local\Microsoft\Windows\INetCache\Content.Outlook\JI8JZMX1\[Copia de 18-06-2019 (002) (003).xlsx]DATOS'!#REF!</xm:f>
            <x14:dxf>
              <font>
                <b/>
                <i val="0"/>
                <color rgb="FFC00000"/>
              </font>
              <fill>
                <patternFill>
                  <bgColor rgb="FFFFC1D6"/>
                </patternFill>
              </fill>
            </x14:dxf>
          </x14:cfRule>
          <x14:cfRule type="cellIs" priority="2607" operator="equal" id="{D16E82DD-E934-4B79-B181-1A5E13560ED5}">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20" operator="containsText" id="{57FDA4B4-35BA-449F-AF99-8D428FBE3F66}">
            <xm:f>NOT(ISERROR(SEARCH($G$5,D187)))</xm:f>
            <xm:f>$G$5</xm:f>
            <x14:dxf/>
          </x14:cfRule>
          <xm:sqref>D187</xm:sqref>
        </x14:conditionalFormatting>
        <x14:conditionalFormatting xmlns:xm="http://schemas.microsoft.com/office/excel/2006/main">
          <x14:cfRule type="cellIs" priority="2623" operator="equal" id="{D01543C2-718B-4703-83B8-B217BD9C095A}">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621" operator="equal" id="{DCB7262B-FBF2-4C39-9437-6FC4C10821A6}">
            <xm:f>'C:\Users\DJS3\AppData\Local\Microsoft\Windows\INetCache\Content.Outlook\JI8JZMX1\[Copia de 18-06-2019 (002) (003).xlsx]DATOS'!#REF!</xm:f>
            <x14:dxf>
              <font>
                <color rgb="FF9C0006"/>
              </font>
            </x14:dxf>
          </x14:cfRule>
          <x14:cfRule type="cellIs" priority="2622" operator="equal" id="{9E7688A9-DDFF-4FB0-B4D1-0F123B5A39C3}">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16" operator="containsText" id="{1396085A-4E77-48C0-BFA2-049DD94D0A0C}">
            <xm:f>NOT(ISERROR(SEARCH($G$5,D187)))</xm:f>
            <xm:f>$G$5</xm:f>
            <x14:dxf/>
          </x14:cfRule>
          <xm:sqref>D187</xm:sqref>
        </x14:conditionalFormatting>
        <x14:conditionalFormatting xmlns:xm="http://schemas.microsoft.com/office/excel/2006/main">
          <x14:cfRule type="cellIs" priority="2619" operator="equal" id="{ADDB78D8-FE74-48EF-8B40-19DC1EFB9509}">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617" operator="equal" id="{1AEC0C88-D837-4EEB-A75E-AA0BC207D242}">
            <xm:f>'C:\Users\DJS3\AppData\Local\Microsoft\Windows\INetCache\Content.Outlook\JI8JZMX1\[Copia de 18-06-2019 (002) (003).xlsx]DATOS'!#REF!</xm:f>
            <x14:dxf>
              <font>
                <color rgb="FF9C0006"/>
              </font>
            </x14:dxf>
          </x14:cfRule>
          <x14:cfRule type="cellIs" priority="2618" operator="equal" id="{58E6275A-9438-4E17-A507-C19EC6E5EF1D}">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12" operator="containsText" id="{63A8C0A2-DB13-4B75-A9A7-2D85A4B3CB2E}">
            <xm:f>NOT(ISERROR(SEARCH($G$5,D187)))</xm:f>
            <xm:f>$G$5</xm:f>
            <x14:dxf/>
          </x14:cfRule>
          <xm:sqref>D187</xm:sqref>
        </x14:conditionalFormatting>
        <x14:conditionalFormatting xmlns:xm="http://schemas.microsoft.com/office/excel/2006/main">
          <x14:cfRule type="cellIs" priority="2615" operator="equal" id="{945CC894-F714-4EFA-AA70-2F75887671C0}">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613" operator="equal" id="{15852383-093F-4D03-97E0-8F192EE2BA21}">
            <xm:f>'C:\Users\DJS3\AppData\Local\Microsoft\Windows\INetCache\Content.Outlook\JI8JZMX1\[Copia de 18-06-2019 (002) (003).xlsx]DATOS'!#REF!</xm:f>
            <x14:dxf>
              <font>
                <color rgb="FF9C0006"/>
              </font>
            </x14:dxf>
          </x14:cfRule>
          <x14:cfRule type="cellIs" priority="2614" operator="equal" id="{F4279BB8-8B33-4C7C-A87E-AC5A723DCE3A}">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08" operator="containsText" id="{8981D95C-CB94-4890-B50A-2F2FA3846138}">
            <xm:f>NOT(ISERROR(SEARCH($G$5,D187)))</xm:f>
            <xm:f>$G$5</xm:f>
            <x14:dxf/>
          </x14:cfRule>
          <xm:sqref>D187</xm:sqref>
        </x14:conditionalFormatting>
        <x14:conditionalFormatting xmlns:xm="http://schemas.microsoft.com/office/excel/2006/main">
          <x14:cfRule type="cellIs" priority="2611" operator="equal" id="{70A9823A-4827-46DB-9B36-F039C3EE45E7}">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609" operator="equal" id="{D768023A-8CF8-4B8D-BC61-F465C1D3154F}">
            <xm:f>'C:\Users\DJS3\AppData\Local\Microsoft\Windows\INetCache\Content.Outlook\JI8JZMX1\[Copia de 18-06-2019 (002) (003).xlsx]DATOS'!#REF!</xm:f>
            <x14:dxf>
              <font>
                <color rgb="FF9C0006"/>
              </font>
            </x14:dxf>
          </x14:cfRule>
          <x14:cfRule type="cellIs" priority="2610" operator="equal" id="{22C89598-7DCE-45F6-ABF1-82D957BD409B}">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ellIs" priority="2604" operator="equal" id="{E20994D5-26DC-4C66-A4E6-80CD01B4D39F}">
            <xm:f>'C:\Users\DJS3\AppData\Local\Microsoft\Windows\INetCache\Content.Outlook\JI8JZMX1\[Copia de 18-06-2019 (002) (003).xlsx]DATOS'!#REF!</xm:f>
            <x14:dxf>
              <font>
                <color rgb="FF9C0006"/>
              </font>
            </x14:dxf>
          </x14:cfRule>
          <x14:cfRule type="cellIs" priority="2605" operator="equal" id="{D8F2A02F-7508-466B-A8CC-BA34406D8C27}">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ellIs" priority="2586" operator="equal" id="{1BCC792C-F6BA-4BA5-8F34-20FC89F5D39A}">
            <xm:f>'C:\Users\DJS3\AppData\Local\Microsoft\Windows\INetCache\Content.Outlook\JI8JZMX1\[Copia de 18-06-2019 (002) (003).xlsx]DATOS'!#REF!</xm:f>
            <x14:dxf>
              <font>
                <b/>
                <i val="0"/>
                <color rgb="FFC00000"/>
              </font>
              <fill>
                <patternFill>
                  <bgColor rgb="FFFFC1D6"/>
                </patternFill>
              </fill>
            </x14:dxf>
          </x14:cfRule>
          <x14:cfRule type="cellIs" priority="2587" operator="equal" id="{6B42A8D2-4B4E-4EC9-BA5F-51BF76738F4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00" operator="containsText" id="{3F75C15E-B84E-49C6-BFFD-F1D3837A8B28}">
            <xm:f>NOT(ISERROR(SEARCH($G$5,D187)))</xm:f>
            <xm:f>$G$5</xm:f>
            <x14:dxf/>
          </x14:cfRule>
          <xm:sqref>D187</xm:sqref>
        </x14:conditionalFormatting>
        <x14:conditionalFormatting xmlns:xm="http://schemas.microsoft.com/office/excel/2006/main">
          <x14:cfRule type="cellIs" priority="2603" operator="equal" id="{8DE1CF32-660A-4114-8FE8-9342B3D50758}">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601" operator="equal" id="{27B5242C-D999-45A6-9736-95673A73A5AB}">
            <xm:f>'C:\Users\DJS3\AppData\Local\Microsoft\Windows\INetCache\Content.Outlook\JI8JZMX1\[Copia de 18-06-2019 (002) (003).xlsx]DATOS'!#REF!</xm:f>
            <x14:dxf>
              <font>
                <color rgb="FF9C0006"/>
              </font>
            </x14:dxf>
          </x14:cfRule>
          <x14:cfRule type="cellIs" priority="2602" operator="equal" id="{B57546A6-39C1-40D0-A5B1-85ACE2593897}">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596" operator="containsText" id="{6258ED4F-3700-4A96-A474-108B1C6D0548}">
            <xm:f>NOT(ISERROR(SEARCH($G$5,D187)))</xm:f>
            <xm:f>$G$5</xm:f>
            <x14:dxf/>
          </x14:cfRule>
          <xm:sqref>D187</xm:sqref>
        </x14:conditionalFormatting>
        <x14:conditionalFormatting xmlns:xm="http://schemas.microsoft.com/office/excel/2006/main">
          <x14:cfRule type="cellIs" priority="2599" operator="equal" id="{52031721-288A-40B1-A3E5-F9F27433F328}">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597" operator="equal" id="{58F0CE1A-B31C-40F4-A982-5F1CC6AE7870}">
            <xm:f>'C:\Users\DJS3\AppData\Local\Microsoft\Windows\INetCache\Content.Outlook\JI8JZMX1\[Copia de 18-06-2019 (002) (003).xlsx]DATOS'!#REF!</xm:f>
            <x14:dxf>
              <font>
                <color rgb="FF9C0006"/>
              </font>
            </x14:dxf>
          </x14:cfRule>
          <x14:cfRule type="cellIs" priority="2598" operator="equal" id="{8477EE27-8CAE-49ED-95F2-5F65371F31EB}">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592" operator="containsText" id="{F288EED2-C98C-4410-9820-81D5B7B84536}">
            <xm:f>NOT(ISERROR(SEARCH($G$5,D187)))</xm:f>
            <xm:f>$G$5</xm:f>
            <x14:dxf/>
          </x14:cfRule>
          <xm:sqref>D187</xm:sqref>
        </x14:conditionalFormatting>
        <x14:conditionalFormatting xmlns:xm="http://schemas.microsoft.com/office/excel/2006/main">
          <x14:cfRule type="cellIs" priority="2595" operator="equal" id="{FDE6EF18-4FAF-4D9F-8ACB-715F95A245F9}">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593" operator="equal" id="{D60B57C4-F7C9-4614-A7F6-7D9DCB3A046B}">
            <xm:f>'C:\Users\DJS3\AppData\Local\Microsoft\Windows\INetCache\Content.Outlook\JI8JZMX1\[Copia de 18-06-2019 (002) (003).xlsx]DATOS'!#REF!</xm:f>
            <x14:dxf>
              <font>
                <color rgb="FF9C0006"/>
              </font>
            </x14:dxf>
          </x14:cfRule>
          <x14:cfRule type="cellIs" priority="2594" operator="equal" id="{78906DB8-1B02-4473-A570-6AC6A6E7CC03}">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588" operator="containsText" id="{9640BEA0-8951-4148-97ED-BE05A1153888}">
            <xm:f>NOT(ISERROR(SEARCH($G$5,D187)))</xm:f>
            <xm:f>$G$5</xm:f>
            <x14:dxf/>
          </x14:cfRule>
          <xm:sqref>D187</xm:sqref>
        </x14:conditionalFormatting>
        <x14:conditionalFormatting xmlns:xm="http://schemas.microsoft.com/office/excel/2006/main">
          <x14:cfRule type="cellIs" priority="2591" operator="equal" id="{E41A0596-18AC-4F22-9B69-1E93FE8AFD7F}">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589" operator="equal" id="{7810FD29-7D11-4057-81DF-850B73BAE049}">
            <xm:f>'C:\Users\DJS3\AppData\Local\Microsoft\Windows\INetCache\Content.Outlook\JI8JZMX1\[Copia de 18-06-2019 (002) (003).xlsx]DATOS'!#REF!</xm:f>
            <x14:dxf>
              <font>
                <color rgb="FF9C0006"/>
              </font>
            </x14:dxf>
          </x14:cfRule>
          <x14:cfRule type="cellIs" priority="2590" operator="equal" id="{11731E41-1D54-47F8-A7E2-5A451E159489}">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ellIs" priority="2584" operator="equal" id="{CCE67F29-69A4-48A1-B21B-36E3F8613787}">
            <xm:f>'C:\Users\DJS3\AppData\Local\Microsoft\Windows\INetCache\Content.Outlook\JI8JZMX1\[Copia de 18-06-2019 (002) (003).xlsx]DATOS'!#REF!</xm:f>
            <x14:dxf>
              <font>
                <color rgb="FF9C0006"/>
              </font>
            </x14:dxf>
          </x14:cfRule>
          <x14:cfRule type="cellIs" priority="2585" operator="equal" id="{CBBD7451-0CCA-4355-A1C1-E1BA064FB671}">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ellIs" priority="2566" operator="equal" id="{347CA234-03E0-4A3F-893B-5077AF4EC247}">
            <xm:f>'C:\Users\DJS3\AppData\Local\Microsoft\Windows\INetCache\Content.Outlook\JI8JZMX1\[Copia de 18-06-2019 (002) (003).xlsx]DATOS'!#REF!</xm:f>
            <x14:dxf>
              <font>
                <b/>
                <i val="0"/>
                <color rgb="FFC00000"/>
              </font>
              <fill>
                <patternFill>
                  <bgColor rgb="FFFFC1D6"/>
                </patternFill>
              </fill>
            </x14:dxf>
          </x14:cfRule>
          <x14:cfRule type="cellIs" priority="2567" operator="equal" id="{C3AFCC7F-0036-4306-ADE0-2DFE8C0C431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580" operator="containsText" id="{ED406C64-1366-45EF-8CD8-DBB9A97A342D}">
            <xm:f>NOT(ISERROR(SEARCH($G$5,D187)))</xm:f>
            <xm:f>$G$5</xm:f>
            <x14:dxf/>
          </x14:cfRule>
          <xm:sqref>D187</xm:sqref>
        </x14:conditionalFormatting>
        <x14:conditionalFormatting xmlns:xm="http://schemas.microsoft.com/office/excel/2006/main">
          <x14:cfRule type="cellIs" priority="2583" operator="equal" id="{32AB6166-5090-4CEA-95FD-9792750A3F65}">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581" operator="equal" id="{CB0E0757-F1B1-488D-A164-E5742F13C0CF}">
            <xm:f>'C:\Users\DJS3\AppData\Local\Microsoft\Windows\INetCache\Content.Outlook\JI8JZMX1\[Copia de 18-06-2019 (002) (003).xlsx]DATOS'!#REF!</xm:f>
            <x14:dxf>
              <font>
                <color rgb="FF9C0006"/>
              </font>
            </x14:dxf>
          </x14:cfRule>
          <x14:cfRule type="cellIs" priority="2582" operator="equal" id="{D6900359-6843-43E8-9DA0-E7E99B934B6F}">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576" operator="containsText" id="{45B91ED5-245D-4DA8-A7E9-01B2E117FE0D}">
            <xm:f>NOT(ISERROR(SEARCH($G$5,D187)))</xm:f>
            <xm:f>$G$5</xm:f>
            <x14:dxf/>
          </x14:cfRule>
          <xm:sqref>D187</xm:sqref>
        </x14:conditionalFormatting>
        <x14:conditionalFormatting xmlns:xm="http://schemas.microsoft.com/office/excel/2006/main">
          <x14:cfRule type="cellIs" priority="2579" operator="equal" id="{77BC2295-E0A7-4B3A-A1FA-1936737280AB}">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577" operator="equal" id="{31550E19-8B5C-41C3-84B4-D3CE10146A13}">
            <xm:f>'C:\Users\DJS3\AppData\Local\Microsoft\Windows\INetCache\Content.Outlook\JI8JZMX1\[Copia de 18-06-2019 (002) (003).xlsx]DATOS'!#REF!</xm:f>
            <x14:dxf>
              <font>
                <color rgb="FF9C0006"/>
              </font>
            </x14:dxf>
          </x14:cfRule>
          <x14:cfRule type="cellIs" priority="2578" operator="equal" id="{1205A2DB-AC83-43E7-A0D1-0B1848AC35C5}">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572" operator="containsText" id="{A0B8C32C-CCB8-47BF-A6A3-0AF1E5300C83}">
            <xm:f>NOT(ISERROR(SEARCH($G$5,D187)))</xm:f>
            <xm:f>$G$5</xm:f>
            <x14:dxf/>
          </x14:cfRule>
          <xm:sqref>D187</xm:sqref>
        </x14:conditionalFormatting>
        <x14:conditionalFormatting xmlns:xm="http://schemas.microsoft.com/office/excel/2006/main">
          <x14:cfRule type="cellIs" priority="2575" operator="equal" id="{8844EA6A-D8C1-4230-A8AE-BE2F30A8BC5C}">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573" operator="equal" id="{0CE9F5CB-FCF8-4AA2-9334-3241987C6DE5}">
            <xm:f>'C:\Users\DJS3\AppData\Local\Microsoft\Windows\INetCache\Content.Outlook\JI8JZMX1\[Copia de 18-06-2019 (002) (003).xlsx]DATOS'!#REF!</xm:f>
            <x14:dxf>
              <font>
                <color rgb="FF9C0006"/>
              </font>
            </x14:dxf>
          </x14:cfRule>
          <x14:cfRule type="cellIs" priority="2574" operator="equal" id="{DFCA0A48-867C-4DDC-BACB-EDB2D6F76806}">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568" operator="containsText" id="{E8A74579-376F-4895-994C-6FDF20725D9A}">
            <xm:f>NOT(ISERROR(SEARCH($G$5,D187)))</xm:f>
            <xm:f>$G$5</xm:f>
            <x14:dxf/>
          </x14:cfRule>
          <xm:sqref>D187</xm:sqref>
        </x14:conditionalFormatting>
        <x14:conditionalFormatting xmlns:xm="http://schemas.microsoft.com/office/excel/2006/main">
          <x14:cfRule type="cellIs" priority="2571" operator="equal" id="{19E6A4F4-F2D4-4A4F-BE03-5BCC4E49720D}">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569" operator="equal" id="{F806B439-C1A3-46CB-BE63-03561C91D3A4}">
            <xm:f>'C:\Users\DJS3\AppData\Local\Microsoft\Windows\INetCache\Content.Outlook\JI8JZMX1\[Copia de 18-06-2019 (002) (003).xlsx]DATOS'!#REF!</xm:f>
            <x14:dxf>
              <font>
                <color rgb="FF9C0006"/>
              </font>
            </x14:dxf>
          </x14:cfRule>
          <x14:cfRule type="cellIs" priority="2570" operator="equal" id="{0EB5DE62-7CF3-442C-A9A7-D2B889746DAE}">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ellIs" priority="2564" operator="equal" id="{982FD9F3-09F2-43E0-AD3E-C06371DED3C8}">
            <xm:f>'C:\Users\DJS3\AppData\Local\Microsoft\Windows\INetCache\Content.Outlook\JI8JZMX1\[Copia de 18-06-2019 (002) (003).xlsx]DATOS'!#REF!</xm:f>
            <x14:dxf>
              <font>
                <color rgb="FF9C0006"/>
              </font>
            </x14:dxf>
          </x14:cfRule>
          <x14:cfRule type="cellIs" priority="2565" operator="equal" id="{17993210-3CD2-4C68-8516-5B531894ABB4}">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63" operator="containsText" id="{1DC21AB3-96EA-4CBB-9271-66E93D7FD8A1}">
            <xm:f>NOT(ISERROR(SEARCH('C:\Users\DJS3\AppData\Local\Microsoft\Windows\INetCache\Content.Outlook\JI8JZMX1\[Copia de 18-06-2019 (002) (003).xlsx]DATOS'!#REF!,D167)))</xm:f>
            <xm:f>'C:\Users\DJS3\AppData\Local\Microsoft\Windows\INetCache\Content.Outlook\JI8JZMX1\[Copia de 18-06-2019 (002) (003).xlsx]DATOS'!#REF!</xm:f>
            <x14:dxf/>
          </x14:cfRule>
          <xm:sqref>D167</xm:sqref>
        </x14:conditionalFormatting>
        <x14:conditionalFormatting xmlns:xm="http://schemas.microsoft.com/office/excel/2006/main">
          <x14:cfRule type="containsText" priority="2555" operator="containsText" id="{D8474BB2-353C-4C0B-A700-EF1D89427E13}">
            <xm:f>NOT(ISERROR(SEARCH($G$5,D167)))</xm:f>
            <xm:f>$G$5</xm:f>
            <x14:dxf/>
          </x14:cfRule>
          <xm:sqref>D167</xm:sqref>
        </x14:conditionalFormatting>
        <x14:conditionalFormatting xmlns:xm="http://schemas.microsoft.com/office/excel/2006/main">
          <x14:cfRule type="cellIs" priority="2558" operator="equal" id="{FF200BA1-43CA-4D30-9DEB-99BCD800D73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56" operator="equal" id="{C01EC9F7-88B3-42AB-859F-DA840778D802}">
            <xm:f>'C:\Users\DJS3\AppData\Local\Microsoft\Windows\INetCache\Content.Outlook\JI8JZMX1\[Copia de 18-06-2019 (002) (003).xlsx]DATOS'!#REF!</xm:f>
            <x14:dxf>
              <font>
                <color rgb="FF9C0006"/>
              </font>
            </x14:dxf>
          </x14:cfRule>
          <x14:cfRule type="cellIs" priority="2557" operator="equal" id="{63624C5D-267A-4DDC-B006-7F5BD56FA6C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62" operator="containsText" id="{A64B8722-89DD-4C32-8513-51400DD4F672}">
            <xm:f>NOT(ISERROR(SEARCH(#REF!,D167)))</xm:f>
            <xm:f>#REF!</xm:f>
            <x14:dxf/>
          </x14:cfRule>
          <xm:sqref>D167</xm:sqref>
        </x14:conditionalFormatting>
        <x14:conditionalFormatting xmlns:xm="http://schemas.microsoft.com/office/excel/2006/main">
          <x14:cfRule type="containsText" priority="2551" operator="containsText" id="{76E46FE9-3B6C-4DE6-96B2-13D1FAEE3CDE}">
            <xm:f>NOT(ISERROR(SEARCH($G$5,D167)))</xm:f>
            <xm:f>$G$5</xm:f>
            <x14:dxf/>
          </x14:cfRule>
          <xm:sqref>D167</xm:sqref>
        </x14:conditionalFormatting>
        <x14:conditionalFormatting xmlns:xm="http://schemas.microsoft.com/office/excel/2006/main">
          <x14:cfRule type="cellIs" priority="2554" operator="equal" id="{A10FB960-90DB-4C92-870E-4DA1E39CFA31}">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52" operator="equal" id="{C443D1F7-E024-4A1C-BFBC-A52408D71403}">
            <xm:f>'C:\Users\DJS3\AppData\Local\Microsoft\Windows\INetCache\Content.Outlook\JI8JZMX1\[Copia de 18-06-2019 (002) (003).xlsx]DATOS'!#REF!</xm:f>
            <x14:dxf>
              <font>
                <color rgb="FF9C0006"/>
              </font>
            </x14:dxf>
          </x14:cfRule>
          <x14:cfRule type="cellIs" priority="2553" operator="equal" id="{B49FC15A-7D4D-4DD2-9FA9-94747D01EA16}">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47" operator="containsText" id="{9B2E9B04-E3DB-4F34-9B8A-9A335696AC9A}">
            <xm:f>NOT(ISERROR(SEARCH($G$5,D167)))</xm:f>
            <xm:f>$G$5</xm:f>
            <x14:dxf/>
          </x14:cfRule>
          <xm:sqref>D167</xm:sqref>
        </x14:conditionalFormatting>
        <x14:conditionalFormatting xmlns:xm="http://schemas.microsoft.com/office/excel/2006/main">
          <x14:cfRule type="cellIs" priority="2550" operator="equal" id="{D5245FE4-40CE-4FBB-AD3D-94E407E9AFF9}">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48" operator="equal" id="{1D2FED4D-13E0-4ECD-82F9-2C4C3D0D957B}">
            <xm:f>'C:\Users\DJS3\AppData\Local\Microsoft\Windows\INetCache\Content.Outlook\JI8JZMX1\[Copia de 18-06-2019 (002) (003).xlsx]DATOS'!#REF!</xm:f>
            <x14:dxf>
              <font>
                <color rgb="FF9C0006"/>
              </font>
            </x14:dxf>
          </x14:cfRule>
          <x14:cfRule type="cellIs" priority="2549" operator="equal" id="{0E98EE76-A196-4469-BDFD-F86F459AE6D5}">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43" operator="containsText" id="{A19B429B-FB72-465D-ABD8-6F990C0E5663}">
            <xm:f>NOT(ISERROR(SEARCH($G$5,D167)))</xm:f>
            <xm:f>$G$5</xm:f>
            <x14:dxf/>
          </x14:cfRule>
          <xm:sqref>D167</xm:sqref>
        </x14:conditionalFormatting>
        <x14:conditionalFormatting xmlns:xm="http://schemas.microsoft.com/office/excel/2006/main">
          <x14:cfRule type="cellIs" priority="2546" operator="equal" id="{ADC95052-7F1B-46BA-A378-93C322C5A027}">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44" operator="equal" id="{D0BD999F-8195-4E34-B8FB-73540FBD08DE}">
            <xm:f>'C:\Users\DJS3\AppData\Local\Microsoft\Windows\INetCache\Content.Outlook\JI8JZMX1\[Copia de 18-06-2019 (002) (003).xlsx]DATOS'!#REF!</xm:f>
            <x14:dxf>
              <font>
                <color rgb="FF9C0006"/>
              </font>
            </x14:dxf>
          </x14:cfRule>
          <x14:cfRule type="cellIs" priority="2545" operator="equal" id="{781E01E5-C727-4B08-AC54-B527889DF772}">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39" operator="containsText" id="{1ECB859B-BD37-4D9B-B1F7-5B4DB1455AFA}">
            <xm:f>NOT(ISERROR(SEARCH($G$5,D167)))</xm:f>
            <xm:f>$G$5</xm:f>
            <x14:dxf/>
          </x14:cfRule>
          <xm:sqref>D167</xm:sqref>
        </x14:conditionalFormatting>
        <x14:conditionalFormatting xmlns:xm="http://schemas.microsoft.com/office/excel/2006/main">
          <x14:cfRule type="cellIs" priority="2542" operator="equal" id="{7644BA25-D25D-438D-8422-706607C552F7}">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40" operator="equal" id="{B96B96A7-41D5-4E82-943A-0001A2436722}">
            <xm:f>'C:\Users\DJS3\AppData\Local\Microsoft\Windows\INetCache\Content.Outlook\JI8JZMX1\[Copia de 18-06-2019 (002) (003).xlsx]DATOS'!#REF!</xm:f>
            <x14:dxf>
              <font>
                <color rgb="FF9C0006"/>
              </font>
            </x14:dxf>
          </x14:cfRule>
          <x14:cfRule type="cellIs" priority="2541" operator="equal" id="{ABE21537-679C-4C4F-8A7C-82920AAF39C4}">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35" operator="containsText" id="{C0DE16F0-ECE4-49BB-B816-357D5F6B4A7C}">
            <xm:f>NOT(ISERROR(SEARCH($G$5,D167)))</xm:f>
            <xm:f>$G$5</xm:f>
            <x14:dxf/>
          </x14:cfRule>
          <xm:sqref>D167</xm:sqref>
        </x14:conditionalFormatting>
        <x14:conditionalFormatting xmlns:xm="http://schemas.microsoft.com/office/excel/2006/main">
          <x14:cfRule type="cellIs" priority="2538" operator="equal" id="{E6FBAA12-99D4-4377-A13E-CA9F514E46AB}">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36" operator="equal" id="{59DDFBA1-0A02-4A0D-BFF0-3B473929B18B}">
            <xm:f>'C:\Users\DJS3\AppData\Local\Microsoft\Windows\INetCache\Content.Outlook\JI8JZMX1\[Copia de 18-06-2019 (002) (003).xlsx]DATOS'!#REF!</xm:f>
            <x14:dxf>
              <font>
                <color rgb="FF9C0006"/>
              </font>
            </x14:dxf>
          </x14:cfRule>
          <x14:cfRule type="cellIs" priority="2537" operator="equal" id="{CF512E77-2BC7-4624-9B77-6569C14E1D6B}">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31" operator="containsText" id="{E872917B-E484-4564-AFAE-48ADBD2F5DD0}">
            <xm:f>NOT(ISERROR(SEARCH($G$5,D167)))</xm:f>
            <xm:f>$G$5</xm:f>
            <x14:dxf/>
          </x14:cfRule>
          <xm:sqref>D167</xm:sqref>
        </x14:conditionalFormatting>
        <x14:conditionalFormatting xmlns:xm="http://schemas.microsoft.com/office/excel/2006/main">
          <x14:cfRule type="cellIs" priority="2534" operator="equal" id="{62FA7984-F2D8-4225-A023-0D8309879883}">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32" operator="equal" id="{591BB809-85C6-4AAD-BD82-FF8F21AE5F5D}">
            <xm:f>'C:\Users\DJS3\AppData\Local\Microsoft\Windows\INetCache\Content.Outlook\JI8JZMX1\[Copia de 18-06-2019 (002) (003).xlsx]DATOS'!#REF!</xm:f>
            <x14:dxf>
              <font>
                <color rgb="FF9C0006"/>
              </font>
            </x14:dxf>
          </x14:cfRule>
          <x14:cfRule type="cellIs" priority="2533" operator="equal" id="{F438EBAB-BD51-4209-95CA-2E7D416AEA12}">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509" operator="equal" id="{7B0445EB-E78A-4B4B-BAC8-35D2EF635FC2}">
            <xm:f>'C:\Users\DJS3\AppData\Local\Microsoft\Windows\INetCache\Content.Outlook\JI8JZMX1\[Copia de 18-06-2019 (002) (003).xlsx]DATOS'!#REF!</xm:f>
            <x14:dxf>
              <font>
                <b/>
                <i val="0"/>
                <color rgb="FFC00000"/>
              </font>
              <fill>
                <patternFill>
                  <bgColor rgb="FFFFC1D6"/>
                </patternFill>
              </fill>
            </x14:dxf>
          </x14:cfRule>
          <x14:cfRule type="cellIs" priority="2510" operator="equal" id="{ACDD0035-218D-4C29-ADF8-AFDD76C5E94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523" operator="containsText" id="{FC50E911-A042-4097-9CB6-5306FC0836D2}">
            <xm:f>NOT(ISERROR(SEARCH($G$5,D167)))</xm:f>
            <xm:f>$G$5</xm:f>
            <x14:dxf/>
          </x14:cfRule>
          <xm:sqref>D167</xm:sqref>
        </x14:conditionalFormatting>
        <x14:conditionalFormatting xmlns:xm="http://schemas.microsoft.com/office/excel/2006/main">
          <x14:cfRule type="cellIs" priority="2526" operator="equal" id="{0336A76E-3E5E-4151-9B5D-F3AE818B5905}">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24" operator="equal" id="{BD7A8712-8987-48A8-BB02-3E2AE4B50273}">
            <xm:f>'C:\Users\DJS3\AppData\Local\Microsoft\Windows\INetCache\Content.Outlook\JI8JZMX1\[Copia de 18-06-2019 (002) (003).xlsx]DATOS'!#REF!</xm:f>
            <x14:dxf>
              <font>
                <color rgb="FF9C0006"/>
              </font>
            </x14:dxf>
          </x14:cfRule>
          <x14:cfRule type="cellIs" priority="2525" operator="equal" id="{5DCB441B-48BE-408B-9905-6AEB42A8307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30" operator="containsText" id="{6A9D9B03-2A70-4E6C-86F6-22AC79DB1280}">
            <xm:f>NOT(ISERROR(SEARCH(#REF!,D167)))</xm:f>
            <xm:f>#REF!</xm:f>
            <x14:dxf/>
          </x14:cfRule>
          <xm:sqref>D167</xm:sqref>
        </x14:conditionalFormatting>
        <x14:conditionalFormatting xmlns:xm="http://schemas.microsoft.com/office/excel/2006/main">
          <x14:cfRule type="containsText" priority="2519" operator="containsText" id="{6D76CA66-5917-403E-88C3-B36A00187824}">
            <xm:f>NOT(ISERROR(SEARCH($G$5,D167)))</xm:f>
            <xm:f>$G$5</xm:f>
            <x14:dxf/>
          </x14:cfRule>
          <xm:sqref>D167</xm:sqref>
        </x14:conditionalFormatting>
        <x14:conditionalFormatting xmlns:xm="http://schemas.microsoft.com/office/excel/2006/main">
          <x14:cfRule type="cellIs" priority="2522" operator="equal" id="{7B48503E-0544-4151-ACF8-E263855B5691}">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20" operator="equal" id="{825A349D-0CDF-44DD-BACD-DA94A3FD635F}">
            <xm:f>'C:\Users\DJS3\AppData\Local\Microsoft\Windows\INetCache\Content.Outlook\JI8JZMX1\[Copia de 18-06-2019 (002) (003).xlsx]DATOS'!#REF!</xm:f>
            <x14:dxf>
              <font>
                <color rgb="FF9C0006"/>
              </font>
            </x14:dxf>
          </x14:cfRule>
          <x14:cfRule type="cellIs" priority="2521" operator="equal" id="{2075F072-33E3-4D2F-A0F0-39D8602B6FDF}">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15" operator="containsText" id="{94365144-8C33-4BA0-8178-A1822D1C807B}">
            <xm:f>NOT(ISERROR(SEARCH($G$5,D167)))</xm:f>
            <xm:f>$G$5</xm:f>
            <x14:dxf/>
          </x14:cfRule>
          <xm:sqref>D167</xm:sqref>
        </x14:conditionalFormatting>
        <x14:conditionalFormatting xmlns:xm="http://schemas.microsoft.com/office/excel/2006/main">
          <x14:cfRule type="cellIs" priority="2518" operator="equal" id="{E9992EEF-C76A-4410-9BAE-938E8F6361D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16" operator="equal" id="{234527E1-640A-4F7B-AD65-0FA2D7324879}">
            <xm:f>'C:\Users\DJS3\AppData\Local\Microsoft\Windows\INetCache\Content.Outlook\JI8JZMX1\[Copia de 18-06-2019 (002) (003).xlsx]DATOS'!#REF!</xm:f>
            <x14:dxf>
              <font>
                <color rgb="FF9C0006"/>
              </font>
            </x14:dxf>
          </x14:cfRule>
          <x14:cfRule type="cellIs" priority="2517" operator="equal" id="{4AB3378F-C66D-48C7-876B-77F8C720CB25}">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11" operator="containsText" id="{E6202037-1A5B-4EF7-97BB-C1D06771DEE1}">
            <xm:f>NOT(ISERROR(SEARCH($G$5,D167)))</xm:f>
            <xm:f>$G$5</xm:f>
            <x14:dxf/>
          </x14:cfRule>
          <xm:sqref>D167</xm:sqref>
        </x14:conditionalFormatting>
        <x14:conditionalFormatting xmlns:xm="http://schemas.microsoft.com/office/excel/2006/main">
          <x14:cfRule type="cellIs" priority="2514" operator="equal" id="{2BD540B7-0F85-48C1-95F2-33E0889C8DC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12" operator="equal" id="{D775637D-1CE6-4E23-ABB1-9CF8428CC43D}">
            <xm:f>'C:\Users\DJS3\AppData\Local\Microsoft\Windows\INetCache\Content.Outlook\JI8JZMX1\[Copia de 18-06-2019 (002) (003).xlsx]DATOS'!#REF!</xm:f>
            <x14:dxf>
              <font>
                <color rgb="FF9C0006"/>
              </font>
            </x14:dxf>
          </x14:cfRule>
          <x14:cfRule type="cellIs" priority="2513" operator="equal" id="{376D5E97-1CB0-4666-B523-C2D1CAD66643}">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01" operator="containsText" id="{3FD63F00-0C57-444F-8D17-0B8109E42F55}">
            <xm:f>NOT(ISERROR(SEARCH($G$5,D167)))</xm:f>
            <xm:f>$G$5</xm:f>
            <x14:dxf/>
          </x14:cfRule>
          <xm:sqref>D167</xm:sqref>
        </x14:conditionalFormatting>
        <x14:conditionalFormatting xmlns:xm="http://schemas.microsoft.com/office/excel/2006/main">
          <x14:cfRule type="cellIs" priority="2504" operator="equal" id="{50F1D848-F609-43AB-B0D8-F625EC2D9734}">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02" operator="equal" id="{0A736386-3819-4735-9B29-C7EB6ED926DD}">
            <xm:f>'C:\Users\DJS3\AppData\Local\Microsoft\Windows\INetCache\Content.Outlook\JI8JZMX1\[Copia de 18-06-2019 (002) (003).xlsx]DATOS'!#REF!</xm:f>
            <x14:dxf>
              <font>
                <color rgb="FF9C0006"/>
              </font>
            </x14:dxf>
          </x14:cfRule>
          <x14:cfRule type="cellIs" priority="2503" operator="equal" id="{5BF6103B-4CB2-497F-80B9-1D462B6855D8}">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08" operator="containsText" id="{F56E1DDD-2BD5-4687-A636-8056372BF278}">
            <xm:f>NOT(ISERROR(SEARCH(#REF!,D167)))</xm:f>
            <xm:f>#REF!</xm:f>
            <x14:dxf/>
          </x14:cfRule>
          <xm:sqref>D167</xm:sqref>
        </x14:conditionalFormatting>
        <x14:conditionalFormatting xmlns:xm="http://schemas.microsoft.com/office/excel/2006/main">
          <x14:cfRule type="containsText" priority="2497" operator="containsText" id="{8F963C23-B3A3-4FDE-B9B9-2DDD19A6A78F}">
            <xm:f>NOT(ISERROR(SEARCH($G$5,D167)))</xm:f>
            <xm:f>$G$5</xm:f>
            <x14:dxf/>
          </x14:cfRule>
          <xm:sqref>D167</xm:sqref>
        </x14:conditionalFormatting>
        <x14:conditionalFormatting xmlns:xm="http://schemas.microsoft.com/office/excel/2006/main">
          <x14:cfRule type="cellIs" priority="2500" operator="equal" id="{2D942AA5-310F-4483-AEE7-266E84BCB55E}">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98" operator="equal" id="{3CEB4627-9B76-4BB3-B9F2-04C6018AE8F6}">
            <xm:f>'C:\Users\DJS3\AppData\Local\Microsoft\Windows\INetCache\Content.Outlook\JI8JZMX1\[Copia de 18-06-2019 (002) (003).xlsx]DATOS'!#REF!</xm:f>
            <x14:dxf>
              <font>
                <color rgb="FF9C0006"/>
              </font>
            </x14:dxf>
          </x14:cfRule>
          <x14:cfRule type="cellIs" priority="2499" operator="equal" id="{FB19F1DF-4AED-45CD-96E5-7BBF8DB0D88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93" operator="containsText" id="{3DA59E3A-7257-4CEA-AA52-DF2B8FD53D02}">
            <xm:f>NOT(ISERROR(SEARCH($G$5,D167)))</xm:f>
            <xm:f>$G$5</xm:f>
            <x14:dxf/>
          </x14:cfRule>
          <xm:sqref>D167</xm:sqref>
        </x14:conditionalFormatting>
        <x14:conditionalFormatting xmlns:xm="http://schemas.microsoft.com/office/excel/2006/main">
          <x14:cfRule type="cellIs" priority="2496" operator="equal" id="{80520E03-3E5C-4483-9A3A-4E295F1A69F1}">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94" operator="equal" id="{2DDC0CF4-1157-4CBB-AC8B-F56DB6F61A87}">
            <xm:f>'C:\Users\DJS3\AppData\Local\Microsoft\Windows\INetCache\Content.Outlook\JI8JZMX1\[Copia de 18-06-2019 (002) (003).xlsx]DATOS'!#REF!</xm:f>
            <x14:dxf>
              <font>
                <color rgb="FF9C0006"/>
              </font>
            </x14:dxf>
          </x14:cfRule>
          <x14:cfRule type="cellIs" priority="2495" operator="equal" id="{AF2F64A0-64BF-4C23-856F-88829C9B367E}">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89" operator="containsText" id="{929F8AD3-E100-4BEB-9F6C-A6C807D197B4}">
            <xm:f>NOT(ISERROR(SEARCH($G$5,D167)))</xm:f>
            <xm:f>$G$5</xm:f>
            <x14:dxf/>
          </x14:cfRule>
          <xm:sqref>D167</xm:sqref>
        </x14:conditionalFormatting>
        <x14:conditionalFormatting xmlns:xm="http://schemas.microsoft.com/office/excel/2006/main">
          <x14:cfRule type="cellIs" priority="2492" operator="equal" id="{56353E5D-9B0C-467D-B157-57A2A8DC7BB0}">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90" operator="equal" id="{11F4E0F2-982F-4F38-BD63-A9331996F527}">
            <xm:f>'C:\Users\DJS3\AppData\Local\Microsoft\Windows\INetCache\Content.Outlook\JI8JZMX1\[Copia de 18-06-2019 (002) (003).xlsx]DATOS'!#REF!</xm:f>
            <x14:dxf>
              <font>
                <color rgb="FF9C0006"/>
              </font>
            </x14:dxf>
          </x14:cfRule>
          <x14:cfRule type="cellIs" priority="2491" operator="equal" id="{1C4F8CA6-36E9-49B3-9E1F-386022E7BB2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85" operator="containsText" id="{C17CDF96-2891-43C4-A443-3E1A47E67896}">
            <xm:f>NOT(ISERROR(SEARCH($G$5,D167)))</xm:f>
            <xm:f>$G$5</xm:f>
            <x14:dxf/>
          </x14:cfRule>
          <xm:sqref>D167</xm:sqref>
        </x14:conditionalFormatting>
        <x14:conditionalFormatting xmlns:xm="http://schemas.microsoft.com/office/excel/2006/main">
          <x14:cfRule type="cellIs" priority="2488" operator="equal" id="{D8BEDFB2-848D-4864-9705-7E4B239CE5E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86" operator="equal" id="{F97EDB1A-1469-41B9-B85D-757D9B2A4C4E}">
            <xm:f>'C:\Users\DJS3\AppData\Local\Microsoft\Windows\INetCache\Content.Outlook\JI8JZMX1\[Copia de 18-06-2019 (002) (003).xlsx]DATOS'!#REF!</xm:f>
            <x14:dxf>
              <font>
                <color rgb="FF9C0006"/>
              </font>
            </x14:dxf>
          </x14:cfRule>
          <x14:cfRule type="cellIs" priority="2487" operator="equal" id="{08622454-98CB-492F-9F33-5D9CA052BBC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81" operator="containsText" id="{1D9E34C1-4420-45EA-B6D8-4891FBD76A82}">
            <xm:f>NOT(ISERROR(SEARCH($G$5,D167)))</xm:f>
            <xm:f>$G$5</xm:f>
            <x14:dxf/>
          </x14:cfRule>
          <xm:sqref>D167</xm:sqref>
        </x14:conditionalFormatting>
        <x14:conditionalFormatting xmlns:xm="http://schemas.microsoft.com/office/excel/2006/main">
          <x14:cfRule type="cellIs" priority="2484" operator="equal" id="{F464071D-C955-4434-BA3E-2BF3C11B0E49}">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82" operator="equal" id="{FFD8F0EA-4CA0-45EE-A087-032D0162C898}">
            <xm:f>'C:\Users\DJS3\AppData\Local\Microsoft\Windows\INetCache\Content.Outlook\JI8JZMX1\[Copia de 18-06-2019 (002) (003).xlsx]DATOS'!#REF!</xm:f>
            <x14:dxf>
              <font>
                <color rgb="FF9C0006"/>
              </font>
            </x14:dxf>
          </x14:cfRule>
          <x14:cfRule type="cellIs" priority="2483" operator="equal" id="{024DBEE1-A14A-4BF3-BF31-C38C97B325F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77" operator="containsText" id="{A2D5D08A-CA3B-4A14-B554-56989181F713}">
            <xm:f>NOT(ISERROR(SEARCH($G$5,D167)))</xm:f>
            <xm:f>$G$5</xm:f>
            <x14:dxf/>
          </x14:cfRule>
          <xm:sqref>D167</xm:sqref>
        </x14:conditionalFormatting>
        <x14:conditionalFormatting xmlns:xm="http://schemas.microsoft.com/office/excel/2006/main">
          <x14:cfRule type="cellIs" priority="2480" operator="equal" id="{8FE1A3AB-BCEA-49B1-BE2A-8F7C6D7C3864}">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78" operator="equal" id="{D0A53780-6823-4C5D-818F-975E8F0BCACB}">
            <xm:f>'C:\Users\DJS3\AppData\Local\Microsoft\Windows\INetCache\Content.Outlook\JI8JZMX1\[Copia de 18-06-2019 (002) (003).xlsx]DATOS'!#REF!</xm:f>
            <x14:dxf>
              <font>
                <color rgb="FF9C0006"/>
              </font>
            </x14:dxf>
          </x14:cfRule>
          <x14:cfRule type="cellIs" priority="2479" operator="equal" id="{90A9A89C-51D1-482B-A804-5F42DEDAE4B4}">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69" operator="containsText" id="{EA43654E-D23D-47E8-8E09-3942D32673A4}">
            <xm:f>NOT(ISERROR(SEARCH($G$5,D167)))</xm:f>
            <xm:f>$G$5</xm:f>
            <x14:dxf/>
          </x14:cfRule>
          <xm:sqref>D167</xm:sqref>
        </x14:conditionalFormatting>
        <x14:conditionalFormatting xmlns:xm="http://schemas.microsoft.com/office/excel/2006/main">
          <x14:cfRule type="cellIs" priority="2472" operator="equal" id="{D2722BBD-AC1D-48FC-B9AB-A125F98DB400}">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70" operator="equal" id="{B8D7AF40-8433-4158-AAC7-F2747D50E586}">
            <xm:f>'C:\Users\DJS3\AppData\Local\Microsoft\Windows\INetCache\Content.Outlook\JI8JZMX1\[Copia de 18-06-2019 (002) (003).xlsx]DATOS'!#REF!</xm:f>
            <x14:dxf>
              <font>
                <color rgb="FF9C0006"/>
              </font>
            </x14:dxf>
          </x14:cfRule>
          <x14:cfRule type="cellIs" priority="2471" operator="equal" id="{E7EB97ED-BE22-4911-9EE7-6E04C87DF964}">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76" operator="containsText" id="{2A988F98-125F-4317-A0C7-4D8296D502A6}">
            <xm:f>NOT(ISERROR(SEARCH(#REF!,D167)))</xm:f>
            <xm:f>#REF!</xm:f>
            <x14:dxf/>
          </x14:cfRule>
          <xm:sqref>D167</xm:sqref>
        </x14:conditionalFormatting>
        <x14:conditionalFormatting xmlns:xm="http://schemas.microsoft.com/office/excel/2006/main">
          <x14:cfRule type="containsText" priority="2465" operator="containsText" id="{7FA31971-E1DB-42B5-BF96-D84876DCB30F}">
            <xm:f>NOT(ISERROR(SEARCH($G$5,D167)))</xm:f>
            <xm:f>$G$5</xm:f>
            <x14:dxf/>
          </x14:cfRule>
          <xm:sqref>D167</xm:sqref>
        </x14:conditionalFormatting>
        <x14:conditionalFormatting xmlns:xm="http://schemas.microsoft.com/office/excel/2006/main">
          <x14:cfRule type="cellIs" priority="2468" operator="equal" id="{F73B3614-FA3E-4D65-AED9-5252203630D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66" operator="equal" id="{36047907-4959-4C21-AAFF-1F7A1D3927BE}">
            <xm:f>'C:\Users\DJS3\AppData\Local\Microsoft\Windows\INetCache\Content.Outlook\JI8JZMX1\[Copia de 18-06-2019 (002) (003).xlsx]DATOS'!#REF!</xm:f>
            <x14:dxf>
              <font>
                <color rgb="FF9C0006"/>
              </font>
            </x14:dxf>
          </x14:cfRule>
          <x14:cfRule type="cellIs" priority="2467" operator="equal" id="{E5D902CD-77BF-4CAA-9B52-B32524674ACE}">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61" operator="containsText" id="{979E18B8-DCF1-47E2-970B-89DB35378670}">
            <xm:f>NOT(ISERROR(SEARCH($G$5,D167)))</xm:f>
            <xm:f>$G$5</xm:f>
            <x14:dxf/>
          </x14:cfRule>
          <xm:sqref>D167</xm:sqref>
        </x14:conditionalFormatting>
        <x14:conditionalFormatting xmlns:xm="http://schemas.microsoft.com/office/excel/2006/main">
          <x14:cfRule type="cellIs" priority="2464" operator="equal" id="{20B3231C-BE1A-47E9-B644-2DC85D24C57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62" operator="equal" id="{8E8F7E85-A9E4-4E0A-A379-866E9D9E020A}">
            <xm:f>'C:\Users\DJS3\AppData\Local\Microsoft\Windows\INetCache\Content.Outlook\JI8JZMX1\[Copia de 18-06-2019 (002) (003).xlsx]DATOS'!#REF!</xm:f>
            <x14:dxf>
              <font>
                <color rgb="FF9C0006"/>
              </font>
            </x14:dxf>
          </x14:cfRule>
          <x14:cfRule type="cellIs" priority="2463" operator="equal" id="{63A3F51E-E8C1-4D30-B3AE-AA75AA14BA1C}">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57" operator="containsText" id="{11FDC030-9395-4BD1-81C5-01221DFCDDA4}">
            <xm:f>NOT(ISERROR(SEARCH($G$5,D167)))</xm:f>
            <xm:f>$G$5</xm:f>
            <x14:dxf/>
          </x14:cfRule>
          <xm:sqref>D167</xm:sqref>
        </x14:conditionalFormatting>
        <x14:conditionalFormatting xmlns:xm="http://schemas.microsoft.com/office/excel/2006/main">
          <x14:cfRule type="cellIs" priority="2460" operator="equal" id="{ED847ECE-C8FE-466A-8AE5-A4E985E66259}">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58" operator="equal" id="{B8CCB223-B6CD-4C72-BFFB-F7AB374FEE65}">
            <xm:f>'C:\Users\DJS3\AppData\Local\Microsoft\Windows\INetCache\Content.Outlook\JI8JZMX1\[Copia de 18-06-2019 (002) (003).xlsx]DATOS'!#REF!</xm:f>
            <x14:dxf>
              <font>
                <color rgb="FF9C0006"/>
              </font>
            </x14:dxf>
          </x14:cfRule>
          <x14:cfRule type="cellIs" priority="2459" operator="equal" id="{3C523D65-4DD4-42EC-8910-DFE8ABE489DA}">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53" operator="containsText" id="{192F842D-6167-4C69-871D-026A8105A073}">
            <xm:f>NOT(ISERROR(SEARCH($G$5,D167)))</xm:f>
            <xm:f>$G$5</xm:f>
            <x14:dxf/>
          </x14:cfRule>
          <xm:sqref>D167</xm:sqref>
        </x14:conditionalFormatting>
        <x14:conditionalFormatting xmlns:xm="http://schemas.microsoft.com/office/excel/2006/main">
          <x14:cfRule type="cellIs" priority="2456" operator="equal" id="{2CC56ED4-C98D-44BA-96A6-9E945E1D2A97}">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54" operator="equal" id="{5B09FC29-AEE7-493E-8336-0659AD08A60F}">
            <xm:f>'C:\Users\DJS3\AppData\Local\Microsoft\Windows\INetCache\Content.Outlook\JI8JZMX1\[Copia de 18-06-2019 (002) (003).xlsx]DATOS'!#REF!</xm:f>
            <x14:dxf>
              <font>
                <color rgb="FF9C0006"/>
              </font>
            </x14:dxf>
          </x14:cfRule>
          <x14:cfRule type="cellIs" priority="2455" operator="equal" id="{314DC83F-9837-4484-95E7-00A7A16E36E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49" operator="containsText" id="{681A4098-A128-4E05-8BAD-DEF48CCD0D4A}">
            <xm:f>NOT(ISERROR(SEARCH($G$5,D167)))</xm:f>
            <xm:f>$G$5</xm:f>
            <x14:dxf/>
          </x14:cfRule>
          <xm:sqref>D167</xm:sqref>
        </x14:conditionalFormatting>
        <x14:conditionalFormatting xmlns:xm="http://schemas.microsoft.com/office/excel/2006/main">
          <x14:cfRule type="cellIs" priority="2452" operator="equal" id="{BE27D5D1-FAA5-48C8-808A-B95A1FD22745}">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50" operator="equal" id="{095C3E12-1078-4D51-8BCD-FEB63135373E}">
            <xm:f>'C:\Users\DJS3\AppData\Local\Microsoft\Windows\INetCache\Content.Outlook\JI8JZMX1\[Copia de 18-06-2019 (002) (003).xlsx]DATOS'!#REF!</xm:f>
            <x14:dxf>
              <font>
                <color rgb="FF9C0006"/>
              </font>
            </x14:dxf>
          </x14:cfRule>
          <x14:cfRule type="cellIs" priority="2451" operator="equal" id="{9A088D50-55E1-47C9-92F9-C6FE56BE0285}">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45" operator="containsText" id="{0DEBB3B9-8782-45F2-B9CA-FC226E66730F}">
            <xm:f>NOT(ISERROR(SEARCH($G$5,D167)))</xm:f>
            <xm:f>$G$5</xm:f>
            <x14:dxf/>
          </x14:cfRule>
          <xm:sqref>D167</xm:sqref>
        </x14:conditionalFormatting>
        <x14:conditionalFormatting xmlns:xm="http://schemas.microsoft.com/office/excel/2006/main">
          <x14:cfRule type="cellIs" priority="2448" operator="equal" id="{998F5BA7-82DC-4D24-B26E-242D17969CCD}">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46" operator="equal" id="{48AA482C-2F80-4C98-9F6C-72875A62025A}">
            <xm:f>'C:\Users\DJS3\AppData\Local\Microsoft\Windows\INetCache\Content.Outlook\JI8JZMX1\[Copia de 18-06-2019 (002) (003).xlsx]DATOS'!#REF!</xm:f>
            <x14:dxf>
              <font>
                <color rgb="FF9C0006"/>
              </font>
            </x14:dxf>
          </x14:cfRule>
          <x14:cfRule type="cellIs" priority="2447" operator="equal" id="{395FB2BC-E0AF-41BF-8645-27C76782FB46}">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37" operator="containsText" id="{22E61158-51B4-4C1A-8B81-A65DA49CF761}">
            <xm:f>NOT(ISERROR(SEARCH($G$5,D167)))</xm:f>
            <xm:f>$G$5</xm:f>
            <x14:dxf/>
          </x14:cfRule>
          <xm:sqref>D167</xm:sqref>
        </x14:conditionalFormatting>
        <x14:conditionalFormatting xmlns:xm="http://schemas.microsoft.com/office/excel/2006/main">
          <x14:cfRule type="cellIs" priority="2440" operator="equal" id="{274DF461-2379-4243-9E30-45D364400344}">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38" operator="equal" id="{6284E678-2C72-4E9E-920A-DF12AC17E2E7}">
            <xm:f>'C:\Users\DJS3\AppData\Local\Microsoft\Windows\INetCache\Content.Outlook\JI8JZMX1\[Copia de 18-06-2019 (002) (003).xlsx]DATOS'!#REF!</xm:f>
            <x14:dxf>
              <font>
                <color rgb="FF9C0006"/>
              </font>
            </x14:dxf>
          </x14:cfRule>
          <x14:cfRule type="cellIs" priority="2439" operator="equal" id="{FCC801D8-2FA6-41DE-BF19-45EEDE4439E0}">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44" operator="containsText" id="{76FE6F9C-89B8-4213-9701-2B3D92FB5EE5}">
            <xm:f>NOT(ISERROR(SEARCH(#REF!,D167)))</xm:f>
            <xm:f>#REF!</xm:f>
            <x14:dxf/>
          </x14:cfRule>
          <xm:sqref>D167</xm:sqref>
        </x14:conditionalFormatting>
        <x14:conditionalFormatting xmlns:xm="http://schemas.microsoft.com/office/excel/2006/main">
          <x14:cfRule type="containsText" priority="2433" operator="containsText" id="{FFD60192-6A5E-40C5-A526-6B890BE069B9}">
            <xm:f>NOT(ISERROR(SEARCH($G$5,D167)))</xm:f>
            <xm:f>$G$5</xm:f>
            <x14:dxf/>
          </x14:cfRule>
          <xm:sqref>D167</xm:sqref>
        </x14:conditionalFormatting>
        <x14:conditionalFormatting xmlns:xm="http://schemas.microsoft.com/office/excel/2006/main">
          <x14:cfRule type="cellIs" priority="2436" operator="equal" id="{17024BEC-115A-48D7-B46D-A37C9A62BBDB}">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34" operator="equal" id="{469DEEC7-D26F-4B25-85BA-36DC9CFB923D}">
            <xm:f>'C:\Users\DJS3\AppData\Local\Microsoft\Windows\INetCache\Content.Outlook\JI8JZMX1\[Copia de 18-06-2019 (002) (003).xlsx]DATOS'!#REF!</xm:f>
            <x14:dxf>
              <font>
                <color rgb="FF9C0006"/>
              </font>
            </x14:dxf>
          </x14:cfRule>
          <x14:cfRule type="cellIs" priority="2435" operator="equal" id="{9078F9F6-F606-4DCD-96CE-96153F0BE376}">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29" operator="containsText" id="{3B576E71-D721-400E-BEDB-AE3E8E753A71}">
            <xm:f>NOT(ISERROR(SEARCH($G$5,D167)))</xm:f>
            <xm:f>$G$5</xm:f>
            <x14:dxf/>
          </x14:cfRule>
          <xm:sqref>D167</xm:sqref>
        </x14:conditionalFormatting>
        <x14:conditionalFormatting xmlns:xm="http://schemas.microsoft.com/office/excel/2006/main">
          <x14:cfRule type="cellIs" priority="2432" operator="equal" id="{A7B5D833-F4BA-4F08-94D2-55B4EA2E14F4}">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30" operator="equal" id="{4F284BF2-E8D6-4845-9F89-96387DCEB921}">
            <xm:f>'C:\Users\DJS3\AppData\Local\Microsoft\Windows\INetCache\Content.Outlook\JI8JZMX1\[Copia de 18-06-2019 (002) (003).xlsx]DATOS'!#REF!</xm:f>
            <x14:dxf>
              <font>
                <color rgb="FF9C0006"/>
              </font>
            </x14:dxf>
          </x14:cfRule>
          <x14:cfRule type="cellIs" priority="2431" operator="equal" id="{ECFF2176-E9FD-40BA-84E3-02DC8971BDCB}">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25" operator="containsText" id="{9485ED90-E6A4-48E9-AA03-9C8BE12CB46F}">
            <xm:f>NOT(ISERROR(SEARCH($G$5,D167)))</xm:f>
            <xm:f>$G$5</xm:f>
            <x14:dxf/>
          </x14:cfRule>
          <xm:sqref>D167</xm:sqref>
        </x14:conditionalFormatting>
        <x14:conditionalFormatting xmlns:xm="http://schemas.microsoft.com/office/excel/2006/main">
          <x14:cfRule type="cellIs" priority="2428" operator="equal" id="{4A41B4FF-ADC3-4F47-90FC-3234D040317C}">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26" operator="equal" id="{69876D30-C44D-449B-BC14-256DBAEB55C1}">
            <xm:f>'C:\Users\DJS3\AppData\Local\Microsoft\Windows\INetCache\Content.Outlook\JI8JZMX1\[Copia de 18-06-2019 (002) (003).xlsx]DATOS'!#REF!</xm:f>
            <x14:dxf>
              <font>
                <color rgb="FF9C0006"/>
              </font>
            </x14:dxf>
          </x14:cfRule>
          <x14:cfRule type="cellIs" priority="2427" operator="equal" id="{DC25DE9B-C3ED-493E-AEB7-D398956715D7}">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21" operator="containsText" id="{128E0EEF-5398-4F9C-AEF7-971B269E24E7}">
            <xm:f>NOT(ISERROR(SEARCH($G$5,D167)))</xm:f>
            <xm:f>$G$5</xm:f>
            <x14:dxf/>
          </x14:cfRule>
          <xm:sqref>D167</xm:sqref>
        </x14:conditionalFormatting>
        <x14:conditionalFormatting xmlns:xm="http://schemas.microsoft.com/office/excel/2006/main">
          <x14:cfRule type="cellIs" priority="2424" operator="equal" id="{D82A8214-1011-4DD8-9822-F54DF896F8C3}">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22" operator="equal" id="{5CC134B1-40D5-4DF6-ADFE-578C6E660B2F}">
            <xm:f>'C:\Users\DJS3\AppData\Local\Microsoft\Windows\INetCache\Content.Outlook\JI8JZMX1\[Copia de 18-06-2019 (002) (003).xlsx]DATOS'!#REF!</xm:f>
            <x14:dxf>
              <font>
                <color rgb="FF9C0006"/>
              </font>
            </x14:dxf>
          </x14:cfRule>
          <x14:cfRule type="cellIs" priority="2423" operator="equal" id="{100E831C-3ED1-4E0A-A70A-4AF330E16E56}">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17" operator="containsText" id="{4A6D9C46-72BE-4EFE-9B05-A07D285EA28B}">
            <xm:f>NOT(ISERROR(SEARCH($G$5,D167)))</xm:f>
            <xm:f>$G$5</xm:f>
            <x14:dxf/>
          </x14:cfRule>
          <xm:sqref>D167</xm:sqref>
        </x14:conditionalFormatting>
        <x14:conditionalFormatting xmlns:xm="http://schemas.microsoft.com/office/excel/2006/main">
          <x14:cfRule type="cellIs" priority="2420" operator="equal" id="{1305C3BC-D751-4FFA-BBB2-591095566BB1}">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18" operator="equal" id="{FD92F1BD-EDDB-4152-990C-0B6852C18083}">
            <xm:f>'C:\Users\DJS3\AppData\Local\Microsoft\Windows\INetCache\Content.Outlook\JI8JZMX1\[Copia de 18-06-2019 (002) (003).xlsx]DATOS'!#REF!</xm:f>
            <x14:dxf>
              <font>
                <color rgb="FF9C0006"/>
              </font>
            </x14:dxf>
          </x14:cfRule>
          <x14:cfRule type="cellIs" priority="2419" operator="equal" id="{C0672944-8DDA-4D14-A2B9-3E23E4AA71C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13" operator="containsText" id="{82460646-3DA3-45AF-B8D3-8F5B9DF6616C}">
            <xm:f>NOT(ISERROR(SEARCH($G$5,D167)))</xm:f>
            <xm:f>$G$5</xm:f>
            <x14:dxf/>
          </x14:cfRule>
          <xm:sqref>D167</xm:sqref>
        </x14:conditionalFormatting>
        <x14:conditionalFormatting xmlns:xm="http://schemas.microsoft.com/office/excel/2006/main">
          <x14:cfRule type="cellIs" priority="2416" operator="equal" id="{6A557986-0DD4-4DD2-ACA2-1F1F3505F4E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14" operator="equal" id="{A16E02E4-D568-47AE-89F6-1EB77796861E}">
            <xm:f>'C:\Users\DJS3\AppData\Local\Microsoft\Windows\INetCache\Content.Outlook\JI8JZMX1\[Copia de 18-06-2019 (002) (003).xlsx]DATOS'!#REF!</xm:f>
            <x14:dxf>
              <font>
                <color rgb="FF9C0006"/>
              </font>
            </x14:dxf>
          </x14:cfRule>
          <x14:cfRule type="cellIs" priority="2415" operator="equal" id="{D153A462-8FB1-4DDF-B6C8-39624FA53A1F}">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05" operator="containsText" id="{762DA0CB-B5A8-4BFA-91CE-B6ED879E1353}">
            <xm:f>NOT(ISERROR(SEARCH($G$5,D167)))</xm:f>
            <xm:f>$G$5</xm:f>
            <x14:dxf/>
          </x14:cfRule>
          <xm:sqref>D167</xm:sqref>
        </x14:conditionalFormatting>
        <x14:conditionalFormatting xmlns:xm="http://schemas.microsoft.com/office/excel/2006/main">
          <x14:cfRule type="cellIs" priority="2408" operator="equal" id="{443AF99A-D4A5-4B06-BA2B-18023B0E2432}">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06" operator="equal" id="{A77E1466-3423-4905-947B-E1337424861E}">
            <xm:f>'C:\Users\DJS3\AppData\Local\Microsoft\Windows\INetCache\Content.Outlook\JI8JZMX1\[Copia de 18-06-2019 (002) (003).xlsx]DATOS'!#REF!</xm:f>
            <x14:dxf>
              <font>
                <color rgb="FF9C0006"/>
              </font>
            </x14:dxf>
          </x14:cfRule>
          <x14:cfRule type="cellIs" priority="2407" operator="equal" id="{8B9ECB11-8EC1-4948-9EBA-16DE9302A7C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12" operator="containsText" id="{2E47AF1A-2A79-45C6-ADAE-912D8D74B39D}">
            <xm:f>NOT(ISERROR(SEARCH(#REF!,D167)))</xm:f>
            <xm:f>#REF!</xm:f>
            <x14:dxf/>
          </x14:cfRule>
          <xm:sqref>D167</xm:sqref>
        </x14:conditionalFormatting>
        <x14:conditionalFormatting xmlns:xm="http://schemas.microsoft.com/office/excel/2006/main">
          <x14:cfRule type="containsText" priority="2401" operator="containsText" id="{20F828AC-807A-486A-AA44-1BC9393F6BAA}">
            <xm:f>NOT(ISERROR(SEARCH($G$5,D167)))</xm:f>
            <xm:f>$G$5</xm:f>
            <x14:dxf/>
          </x14:cfRule>
          <xm:sqref>D167</xm:sqref>
        </x14:conditionalFormatting>
        <x14:conditionalFormatting xmlns:xm="http://schemas.microsoft.com/office/excel/2006/main">
          <x14:cfRule type="cellIs" priority="2404" operator="equal" id="{D694921B-D993-4C3C-A7A8-B22B5F53DC6B}">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02" operator="equal" id="{44C1B6A3-6B95-4F40-8BD2-52BC7401DCC3}">
            <xm:f>'C:\Users\DJS3\AppData\Local\Microsoft\Windows\INetCache\Content.Outlook\JI8JZMX1\[Copia de 18-06-2019 (002) (003).xlsx]DATOS'!#REF!</xm:f>
            <x14:dxf>
              <font>
                <color rgb="FF9C0006"/>
              </font>
            </x14:dxf>
          </x14:cfRule>
          <x14:cfRule type="cellIs" priority="2403" operator="equal" id="{95F72EA7-FB6B-4AC1-B9A0-DFD8911F2FD0}">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97" operator="containsText" id="{2D4F46C2-305F-4886-B78B-F09BCE1CCD03}">
            <xm:f>NOT(ISERROR(SEARCH($G$5,D167)))</xm:f>
            <xm:f>$G$5</xm:f>
            <x14:dxf/>
          </x14:cfRule>
          <xm:sqref>D167</xm:sqref>
        </x14:conditionalFormatting>
        <x14:conditionalFormatting xmlns:xm="http://schemas.microsoft.com/office/excel/2006/main">
          <x14:cfRule type="cellIs" priority="2400" operator="equal" id="{8D4BCF4A-5ED2-4106-B253-C73B14D2A91D}">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98" operator="equal" id="{3BBB0E56-78AD-4F23-BEEB-7741817D2651}">
            <xm:f>'C:\Users\DJS3\AppData\Local\Microsoft\Windows\INetCache\Content.Outlook\JI8JZMX1\[Copia de 18-06-2019 (002) (003).xlsx]DATOS'!#REF!</xm:f>
            <x14:dxf>
              <font>
                <color rgb="FF9C0006"/>
              </font>
            </x14:dxf>
          </x14:cfRule>
          <x14:cfRule type="cellIs" priority="2399" operator="equal" id="{FDB43D56-AA2D-48E0-82BC-BB25DD7C020B}">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93" operator="containsText" id="{D22EB13C-9CE9-4CBF-A95A-013B6C2EAAC3}">
            <xm:f>NOT(ISERROR(SEARCH($G$5,D167)))</xm:f>
            <xm:f>$G$5</xm:f>
            <x14:dxf/>
          </x14:cfRule>
          <xm:sqref>D167</xm:sqref>
        </x14:conditionalFormatting>
        <x14:conditionalFormatting xmlns:xm="http://schemas.microsoft.com/office/excel/2006/main">
          <x14:cfRule type="cellIs" priority="2396" operator="equal" id="{F16AB888-2051-4EF0-ABCD-25B654846B5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94" operator="equal" id="{3EF30AAF-2991-4887-A62F-94D2963F0282}">
            <xm:f>'C:\Users\DJS3\AppData\Local\Microsoft\Windows\INetCache\Content.Outlook\JI8JZMX1\[Copia de 18-06-2019 (002) (003).xlsx]DATOS'!#REF!</xm:f>
            <x14:dxf>
              <font>
                <color rgb="FF9C0006"/>
              </font>
            </x14:dxf>
          </x14:cfRule>
          <x14:cfRule type="cellIs" priority="2395" operator="equal" id="{BF86E298-E14F-419D-8808-7A05C8CAD033}">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89" operator="containsText" id="{372EC0DE-A506-4BDB-BBF6-CFD98A834D64}">
            <xm:f>NOT(ISERROR(SEARCH($G$5,D167)))</xm:f>
            <xm:f>$G$5</xm:f>
            <x14:dxf/>
          </x14:cfRule>
          <xm:sqref>D167</xm:sqref>
        </x14:conditionalFormatting>
        <x14:conditionalFormatting xmlns:xm="http://schemas.microsoft.com/office/excel/2006/main">
          <x14:cfRule type="cellIs" priority="2392" operator="equal" id="{220C2D90-E93E-4619-BFB3-4815BC27C5E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90" operator="equal" id="{371F9924-D3C7-45BE-9111-53D28F02E0F1}">
            <xm:f>'C:\Users\DJS3\AppData\Local\Microsoft\Windows\INetCache\Content.Outlook\JI8JZMX1\[Copia de 18-06-2019 (002) (003).xlsx]DATOS'!#REF!</xm:f>
            <x14:dxf>
              <font>
                <color rgb="FF9C0006"/>
              </font>
            </x14:dxf>
          </x14:cfRule>
          <x14:cfRule type="cellIs" priority="2391" operator="equal" id="{29F20413-2770-4A16-967F-B9BD307CACE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85" operator="containsText" id="{35546DC4-718B-4811-BEBD-88FF68A1432F}">
            <xm:f>NOT(ISERROR(SEARCH($G$5,D167)))</xm:f>
            <xm:f>$G$5</xm:f>
            <x14:dxf/>
          </x14:cfRule>
          <xm:sqref>D167</xm:sqref>
        </x14:conditionalFormatting>
        <x14:conditionalFormatting xmlns:xm="http://schemas.microsoft.com/office/excel/2006/main">
          <x14:cfRule type="cellIs" priority="2388" operator="equal" id="{20E2021C-DCD3-4768-B1C9-193F222C2F8C}">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86" operator="equal" id="{96D5BDF0-D8DD-4113-9DCB-AC9C204DEBB5}">
            <xm:f>'C:\Users\DJS3\AppData\Local\Microsoft\Windows\INetCache\Content.Outlook\JI8JZMX1\[Copia de 18-06-2019 (002) (003).xlsx]DATOS'!#REF!</xm:f>
            <x14:dxf>
              <font>
                <color rgb="FF9C0006"/>
              </font>
            </x14:dxf>
          </x14:cfRule>
          <x14:cfRule type="cellIs" priority="2387" operator="equal" id="{08CC3BBA-E022-4FA6-B4DC-7DD9F2DEEDA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81" operator="containsText" id="{4407594C-3F90-45DB-8ED5-A91369A37280}">
            <xm:f>NOT(ISERROR(SEARCH($G$5,D167)))</xm:f>
            <xm:f>$G$5</xm:f>
            <x14:dxf/>
          </x14:cfRule>
          <xm:sqref>D167</xm:sqref>
        </x14:conditionalFormatting>
        <x14:conditionalFormatting xmlns:xm="http://schemas.microsoft.com/office/excel/2006/main">
          <x14:cfRule type="cellIs" priority="2384" operator="equal" id="{FB7572C4-6CBF-40CE-8B13-771D42267D4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82" operator="equal" id="{65C5CB20-3281-4878-A9EF-32C0A4B5CB3C}">
            <xm:f>'C:\Users\DJS3\AppData\Local\Microsoft\Windows\INetCache\Content.Outlook\JI8JZMX1\[Copia de 18-06-2019 (002) (003).xlsx]DATOS'!#REF!</xm:f>
            <x14:dxf>
              <font>
                <color rgb="FF9C0006"/>
              </font>
            </x14:dxf>
          </x14:cfRule>
          <x14:cfRule type="cellIs" priority="2383" operator="equal" id="{F4632FB4-7F0B-468C-840B-471FE039B728}">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73" operator="containsText" id="{D555077B-EE0C-4417-BA05-5AB0CA2A8AFF}">
            <xm:f>NOT(ISERROR(SEARCH($G$5,D167)))</xm:f>
            <xm:f>$G$5</xm:f>
            <x14:dxf/>
          </x14:cfRule>
          <xm:sqref>D167</xm:sqref>
        </x14:conditionalFormatting>
        <x14:conditionalFormatting xmlns:xm="http://schemas.microsoft.com/office/excel/2006/main">
          <x14:cfRule type="cellIs" priority="2376" operator="equal" id="{71F21CD6-141E-4FFB-A18D-977F88DB8D43}">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74" operator="equal" id="{5A120579-21E5-4A94-B3D1-298C2A85CD8A}">
            <xm:f>'C:\Users\DJS3\AppData\Local\Microsoft\Windows\INetCache\Content.Outlook\JI8JZMX1\[Copia de 18-06-2019 (002) (003).xlsx]DATOS'!#REF!</xm:f>
            <x14:dxf>
              <font>
                <color rgb="FF9C0006"/>
              </font>
            </x14:dxf>
          </x14:cfRule>
          <x14:cfRule type="cellIs" priority="2375" operator="equal" id="{BBFEBDD0-6D9C-4DE8-9E18-04FCB90799B7}">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80" operator="containsText" id="{0A64E3E1-8C46-47A7-9754-1F9EE7DD1BD7}">
            <xm:f>NOT(ISERROR(SEARCH(#REF!,D167)))</xm:f>
            <xm:f>#REF!</xm:f>
            <x14:dxf/>
          </x14:cfRule>
          <xm:sqref>D167</xm:sqref>
        </x14:conditionalFormatting>
        <x14:conditionalFormatting xmlns:xm="http://schemas.microsoft.com/office/excel/2006/main">
          <x14:cfRule type="containsText" priority="2369" operator="containsText" id="{A5B2A3B9-BABB-43ED-89EB-029829B34B33}">
            <xm:f>NOT(ISERROR(SEARCH($G$5,D167)))</xm:f>
            <xm:f>$G$5</xm:f>
            <x14:dxf/>
          </x14:cfRule>
          <xm:sqref>D167</xm:sqref>
        </x14:conditionalFormatting>
        <x14:conditionalFormatting xmlns:xm="http://schemas.microsoft.com/office/excel/2006/main">
          <x14:cfRule type="cellIs" priority="2372" operator="equal" id="{058528BD-2A3A-460A-B35D-7512094577FE}">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70" operator="equal" id="{DCE418E8-618D-4EE1-ABC7-22194753ECC5}">
            <xm:f>'C:\Users\DJS3\AppData\Local\Microsoft\Windows\INetCache\Content.Outlook\JI8JZMX1\[Copia de 18-06-2019 (002) (003).xlsx]DATOS'!#REF!</xm:f>
            <x14:dxf>
              <font>
                <color rgb="FF9C0006"/>
              </font>
            </x14:dxf>
          </x14:cfRule>
          <x14:cfRule type="cellIs" priority="2371" operator="equal" id="{ABC445E9-0777-4F87-8842-5383EB166892}">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65" operator="containsText" id="{781C8054-52EE-462D-84CE-C5C3426AB210}">
            <xm:f>NOT(ISERROR(SEARCH($G$5,D167)))</xm:f>
            <xm:f>$G$5</xm:f>
            <x14:dxf/>
          </x14:cfRule>
          <xm:sqref>D167</xm:sqref>
        </x14:conditionalFormatting>
        <x14:conditionalFormatting xmlns:xm="http://schemas.microsoft.com/office/excel/2006/main">
          <x14:cfRule type="cellIs" priority="2368" operator="equal" id="{A994EF9D-C484-4B76-8003-CF4BC575F110}">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66" operator="equal" id="{8CB2FF2E-8401-48C2-9498-86D7FE5E1645}">
            <xm:f>'C:\Users\DJS3\AppData\Local\Microsoft\Windows\INetCache\Content.Outlook\JI8JZMX1\[Copia de 18-06-2019 (002) (003).xlsx]DATOS'!#REF!</xm:f>
            <x14:dxf>
              <font>
                <color rgb="FF9C0006"/>
              </font>
            </x14:dxf>
          </x14:cfRule>
          <x14:cfRule type="cellIs" priority="2367" operator="equal" id="{E6A928EC-38A6-490C-AC52-4F0A0B5AFCE8}">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61" operator="containsText" id="{0CD5B958-9BC2-47BF-8770-49A9A72A1559}">
            <xm:f>NOT(ISERROR(SEARCH($G$5,D167)))</xm:f>
            <xm:f>$G$5</xm:f>
            <x14:dxf/>
          </x14:cfRule>
          <xm:sqref>D167</xm:sqref>
        </x14:conditionalFormatting>
        <x14:conditionalFormatting xmlns:xm="http://schemas.microsoft.com/office/excel/2006/main">
          <x14:cfRule type="cellIs" priority="2364" operator="equal" id="{FDB561A1-3589-474B-80F2-F92E5F987A47}">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62" operator="equal" id="{A6929549-997B-4028-93E2-8C27DBB1BAB0}">
            <xm:f>'C:\Users\DJS3\AppData\Local\Microsoft\Windows\INetCache\Content.Outlook\JI8JZMX1\[Copia de 18-06-2019 (002) (003).xlsx]DATOS'!#REF!</xm:f>
            <x14:dxf>
              <font>
                <color rgb="FF9C0006"/>
              </font>
            </x14:dxf>
          </x14:cfRule>
          <x14:cfRule type="cellIs" priority="2363" operator="equal" id="{430B6964-59CD-48C6-9C1A-422D055D9636}">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57" operator="containsText" id="{AD8718ED-D87F-49F1-991B-521C1C542C8C}">
            <xm:f>NOT(ISERROR(SEARCH($G$5,D167)))</xm:f>
            <xm:f>$G$5</xm:f>
            <x14:dxf/>
          </x14:cfRule>
          <xm:sqref>D167</xm:sqref>
        </x14:conditionalFormatting>
        <x14:conditionalFormatting xmlns:xm="http://schemas.microsoft.com/office/excel/2006/main">
          <x14:cfRule type="cellIs" priority="2360" operator="equal" id="{C020D057-8255-4644-9FD4-D30E5BED0B3A}">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58" operator="equal" id="{C3E08363-300E-4FFA-950A-78CA89DD9FF4}">
            <xm:f>'C:\Users\DJS3\AppData\Local\Microsoft\Windows\INetCache\Content.Outlook\JI8JZMX1\[Copia de 18-06-2019 (002) (003).xlsx]DATOS'!#REF!</xm:f>
            <x14:dxf>
              <font>
                <color rgb="FF9C0006"/>
              </font>
            </x14:dxf>
          </x14:cfRule>
          <x14:cfRule type="cellIs" priority="2359" operator="equal" id="{16002DC7-56C4-4D0F-8BD5-E0EC9DEA6244}">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53" operator="containsText" id="{015AC549-4DCE-4CA7-AED6-ED024CA78BA8}">
            <xm:f>NOT(ISERROR(SEARCH($G$5,D167)))</xm:f>
            <xm:f>$G$5</xm:f>
            <x14:dxf/>
          </x14:cfRule>
          <xm:sqref>D167</xm:sqref>
        </x14:conditionalFormatting>
        <x14:conditionalFormatting xmlns:xm="http://schemas.microsoft.com/office/excel/2006/main">
          <x14:cfRule type="cellIs" priority="2356" operator="equal" id="{03561031-51BE-49F3-919C-A01D5C4F8EF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54" operator="equal" id="{42D2ADE9-D808-4916-9CED-1C780C9D6BBE}">
            <xm:f>'C:\Users\DJS3\AppData\Local\Microsoft\Windows\INetCache\Content.Outlook\JI8JZMX1\[Copia de 18-06-2019 (002) (003).xlsx]DATOS'!#REF!</xm:f>
            <x14:dxf>
              <font>
                <color rgb="FF9C0006"/>
              </font>
            </x14:dxf>
          </x14:cfRule>
          <x14:cfRule type="cellIs" priority="2355" operator="equal" id="{FE6AFA71-9B49-4F3E-824A-E23178A2D1DE}">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49" operator="containsText" id="{ECCB550E-F295-4FA3-BAD3-82C5503B4ED8}">
            <xm:f>NOT(ISERROR(SEARCH($G$5,D167)))</xm:f>
            <xm:f>$G$5</xm:f>
            <x14:dxf/>
          </x14:cfRule>
          <xm:sqref>D167</xm:sqref>
        </x14:conditionalFormatting>
        <x14:conditionalFormatting xmlns:xm="http://schemas.microsoft.com/office/excel/2006/main">
          <x14:cfRule type="cellIs" priority="2352" operator="equal" id="{BD8D29EB-5386-496E-87F4-233D54A51B17}">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50" operator="equal" id="{8C9ADFBB-A6D6-438F-A1A0-EA87752A1D92}">
            <xm:f>'C:\Users\DJS3\AppData\Local\Microsoft\Windows\INetCache\Content.Outlook\JI8JZMX1\[Copia de 18-06-2019 (002) (003).xlsx]DATOS'!#REF!</xm:f>
            <x14:dxf>
              <font>
                <color rgb="FF9C0006"/>
              </font>
            </x14:dxf>
          </x14:cfRule>
          <x14:cfRule type="cellIs" priority="2351" operator="equal" id="{42D87226-9E2E-4FA9-BCFE-B4740DA19FEE}">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327" operator="equal" id="{E976D498-155E-43C4-909D-76DE58219280}">
            <xm:f>'C:\Users\DJS3\AppData\Local\Microsoft\Windows\INetCache\Content.Outlook\JI8JZMX1\[Copia de 18-06-2019 (002) (003).xlsx]DATOS'!#REF!</xm:f>
            <x14:dxf>
              <font>
                <b/>
                <i val="0"/>
                <color rgb="FFC00000"/>
              </font>
              <fill>
                <patternFill>
                  <bgColor rgb="FFFFC1D6"/>
                </patternFill>
              </fill>
            </x14:dxf>
          </x14:cfRule>
          <x14:cfRule type="cellIs" priority="2328" operator="equal" id="{BEB4EE24-AC04-4FDF-9941-784DD0ABE5B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341" operator="containsText" id="{563C515E-184B-4600-97BC-A6F1CE49FA41}">
            <xm:f>NOT(ISERROR(SEARCH($G$5,D167)))</xm:f>
            <xm:f>$G$5</xm:f>
            <x14:dxf/>
          </x14:cfRule>
          <xm:sqref>D167</xm:sqref>
        </x14:conditionalFormatting>
        <x14:conditionalFormatting xmlns:xm="http://schemas.microsoft.com/office/excel/2006/main">
          <x14:cfRule type="cellIs" priority="2344" operator="equal" id="{B029FD05-12E5-476A-9181-BC485425050E}">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42" operator="equal" id="{8313D87B-A1AD-42A8-83F0-5F9ED88601DF}">
            <xm:f>'C:\Users\DJS3\AppData\Local\Microsoft\Windows\INetCache\Content.Outlook\JI8JZMX1\[Copia de 18-06-2019 (002) (003).xlsx]DATOS'!#REF!</xm:f>
            <x14:dxf>
              <font>
                <color rgb="FF9C0006"/>
              </font>
            </x14:dxf>
          </x14:cfRule>
          <x14:cfRule type="cellIs" priority="2343" operator="equal" id="{2C147523-10FE-4DA5-9A4F-192F47DDD00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48" operator="containsText" id="{FA429369-FD15-4017-A90A-61D2A3F973CB}">
            <xm:f>NOT(ISERROR(SEARCH(#REF!,D167)))</xm:f>
            <xm:f>#REF!</xm:f>
            <x14:dxf/>
          </x14:cfRule>
          <xm:sqref>D167</xm:sqref>
        </x14:conditionalFormatting>
        <x14:conditionalFormatting xmlns:xm="http://schemas.microsoft.com/office/excel/2006/main">
          <x14:cfRule type="containsText" priority="2337" operator="containsText" id="{E267851F-D540-4A3B-ACDE-26BE1066ED8C}">
            <xm:f>NOT(ISERROR(SEARCH($G$5,D167)))</xm:f>
            <xm:f>$G$5</xm:f>
            <x14:dxf/>
          </x14:cfRule>
          <xm:sqref>D167</xm:sqref>
        </x14:conditionalFormatting>
        <x14:conditionalFormatting xmlns:xm="http://schemas.microsoft.com/office/excel/2006/main">
          <x14:cfRule type="cellIs" priority="2340" operator="equal" id="{A1F7C7E1-1085-4B47-BCC1-D2A96B9B06A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38" operator="equal" id="{FD855F68-6647-42A9-8CDE-8B2C30ACCCD8}">
            <xm:f>'C:\Users\DJS3\AppData\Local\Microsoft\Windows\INetCache\Content.Outlook\JI8JZMX1\[Copia de 18-06-2019 (002) (003).xlsx]DATOS'!#REF!</xm:f>
            <x14:dxf>
              <font>
                <color rgb="FF9C0006"/>
              </font>
            </x14:dxf>
          </x14:cfRule>
          <x14:cfRule type="cellIs" priority="2339" operator="equal" id="{CEDC8407-CCF4-4849-ACB7-BE338E0B367C}">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33" operator="containsText" id="{4DF31887-C1B1-4A72-B4E5-8B9AC04610F7}">
            <xm:f>NOT(ISERROR(SEARCH($G$5,D167)))</xm:f>
            <xm:f>$G$5</xm:f>
            <x14:dxf/>
          </x14:cfRule>
          <xm:sqref>D167</xm:sqref>
        </x14:conditionalFormatting>
        <x14:conditionalFormatting xmlns:xm="http://schemas.microsoft.com/office/excel/2006/main">
          <x14:cfRule type="cellIs" priority="2336" operator="equal" id="{A2F68F46-CE50-4A32-B39D-ADB130180100}">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34" operator="equal" id="{68E47CD0-A3B5-4393-A364-F5661F6371BD}">
            <xm:f>'C:\Users\DJS3\AppData\Local\Microsoft\Windows\INetCache\Content.Outlook\JI8JZMX1\[Copia de 18-06-2019 (002) (003).xlsx]DATOS'!#REF!</xm:f>
            <x14:dxf>
              <font>
                <color rgb="FF9C0006"/>
              </font>
            </x14:dxf>
          </x14:cfRule>
          <x14:cfRule type="cellIs" priority="2335" operator="equal" id="{CBF31A58-93E3-42CD-8BFA-66235B913F47}">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29" operator="containsText" id="{8CF32C13-5EBD-4C44-BB27-EC800DADCA2C}">
            <xm:f>NOT(ISERROR(SEARCH($G$5,D167)))</xm:f>
            <xm:f>$G$5</xm:f>
            <x14:dxf/>
          </x14:cfRule>
          <xm:sqref>D167</xm:sqref>
        </x14:conditionalFormatting>
        <x14:conditionalFormatting xmlns:xm="http://schemas.microsoft.com/office/excel/2006/main">
          <x14:cfRule type="cellIs" priority="2332" operator="equal" id="{42FAFE3E-D736-4BD2-8200-AE62AFC7497A}">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30" operator="equal" id="{5E4BA7DA-0CF4-403C-AC37-3B8DE135FBD2}">
            <xm:f>'C:\Users\DJS3\AppData\Local\Microsoft\Windows\INetCache\Content.Outlook\JI8JZMX1\[Copia de 18-06-2019 (002) (003).xlsx]DATOS'!#REF!</xm:f>
            <x14:dxf>
              <font>
                <color rgb="FF9C0006"/>
              </font>
            </x14:dxf>
          </x14:cfRule>
          <x14:cfRule type="cellIs" priority="2331" operator="equal" id="{B29EE34E-CA3A-4B16-ABAB-92F4D77B4C8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19" operator="containsText" id="{9AF5F9A1-DBCD-49B6-AEAE-7BAC86A69C6E}">
            <xm:f>NOT(ISERROR(SEARCH($G$5,D167)))</xm:f>
            <xm:f>$G$5</xm:f>
            <x14:dxf/>
          </x14:cfRule>
          <xm:sqref>D167</xm:sqref>
        </x14:conditionalFormatting>
        <x14:conditionalFormatting xmlns:xm="http://schemas.microsoft.com/office/excel/2006/main">
          <x14:cfRule type="cellIs" priority="2322" operator="equal" id="{435CC735-4507-4FA2-92E4-AE9AF11C4BED}">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20" operator="equal" id="{1A7462CD-DD90-4041-85B8-F9F4B06B928B}">
            <xm:f>'C:\Users\DJS3\AppData\Local\Microsoft\Windows\INetCache\Content.Outlook\JI8JZMX1\[Copia de 18-06-2019 (002) (003).xlsx]DATOS'!#REF!</xm:f>
            <x14:dxf>
              <font>
                <color rgb="FF9C0006"/>
              </font>
            </x14:dxf>
          </x14:cfRule>
          <x14:cfRule type="cellIs" priority="2321" operator="equal" id="{6AE15760-4391-4A51-B8D7-86457C67FC55}">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26" operator="containsText" id="{1C5CB68D-95D1-45A7-9BEA-4C960C8D086C}">
            <xm:f>NOT(ISERROR(SEARCH(#REF!,D167)))</xm:f>
            <xm:f>#REF!</xm:f>
            <x14:dxf/>
          </x14:cfRule>
          <xm:sqref>D167</xm:sqref>
        </x14:conditionalFormatting>
        <x14:conditionalFormatting xmlns:xm="http://schemas.microsoft.com/office/excel/2006/main">
          <x14:cfRule type="containsText" priority="2315" operator="containsText" id="{69206C71-A69C-4580-87D3-281BBBBEBFFF}">
            <xm:f>NOT(ISERROR(SEARCH($G$5,D167)))</xm:f>
            <xm:f>$G$5</xm:f>
            <x14:dxf/>
          </x14:cfRule>
          <xm:sqref>D167</xm:sqref>
        </x14:conditionalFormatting>
        <x14:conditionalFormatting xmlns:xm="http://schemas.microsoft.com/office/excel/2006/main">
          <x14:cfRule type="cellIs" priority="2318" operator="equal" id="{4FB108FE-D535-4D71-B38A-9551EAE918DA}">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16" operator="equal" id="{6911FC33-EC08-48C1-A993-F75F236B82D5}">
            <xm:f>'C:\Users\DJS3\AppData\Local\Microsoft\Windows\INetCache\Content.Outlook\JI8JZMX1\[Copia de 18-06-2019 (002) (003).xlsx]DATOS'!#REF!</xm:f>
            <x14:dxf>
              <font>
                <color rgb="FF9C0006"/>
              </font>
            </x14:dxf>
          </x14:cfRule>
          <x14:cfRule type="cellIs" priority="2317" operator="equal" id="{FE3E8513-82C3-49B6-A2E0-2B2ED6BB5F5F}">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11" operator="containsText" id="{EA19C46B-98CC-4F7F-8731-DC78324B539E}">
            <xm:f>NOT(ISERROR(SEARCH($G$5,D167)))</xm:f>
            <xm:f>$G$5</xm:f>
            <x14:dxf/>
          </x14:cfRule>
          <xm:sqref>D167</xm:sqref>
        </x14:conditionalFormatting>
        <x14:conditionalFormatting xmlns:xm="http://schemas.microsoft.com/office/excel/2006/main">
          <x14:cfRule type="cellIs" priority="2314" operator="equal" id="{E8938B80-7186-4750-AFFC-AA8B1CC8870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12" operator="equal" id="{ABC2A202-2CA3-49FC-B8EB-CE42D90A6B51}">
            <xm:f>'C:\Users\DJS3\AppData\Local\Microsoft\Windows\INetCache\Content.Outlook\JI8JZMX1\[Copia de 18-06-2019 (002) (003).xlsx]DATOS'!#REF!</xm:f>
            <x14:dxf>
              <font>
                <color rgb="FF9C0006"/>
              </font>
            </x14:dxf>
          </x14:cfRule>
          <x14:cfRule type="cellIs" priority="2313" operator="equal" id="{9351F984-C0C3-477A-8A37-E52A7F16D0B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07" operator="containsText" id="{C0F2020A-BB8A-424D-BB25-B25ECDAC3B3B}">
            <xm:f>NOT(ISERROR(SEARCH($G$5,D167)))</xm:f>
            <xm:f>$G$5</xm:f>
            <x14:dxf/>
          </x14:cfRule>
          <xm:sqref>D167</xm:sqref>
        </x14:conditionalFormatting>
        <x14:conditionalFormatting xmlns:xm="http://schemas.microsoft.com/office/excel/2006/main">
          <x14:cfRule type="cellIs" priority="2310" operator="equal" id="{886D999E-1E7D-40FD-9481-702A2485876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08" operator="equal" id="{543BF380-91C9-4C1D-990A-F0A843970860}">
            <xm:f>'C:\Users\DJS3\AppData\Local\Microsoft\Windows\INetCache\Content.Outlook\JI8JZMX1\[Copia de 18-06-2019 (002) (003).xlsx]DATOS'!#REF!</xm:f>
            <x14:dxf>
              <font>
                <color rgb="FF9C0006"/>
              </font>
            </x14:dxf>
          </x14:cfRule>
          <x14:cfRule type="cellIs" priority="2309" operator="equal" id="{E8D50DC2-40F0-43A4-87D4-71DB51B56D72}">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03" operator="containsText" id="{727F0E88-0600-400C-89E3-39CD1C581B4E}">
            <xm:f>NOT(ISERROR(SEARCH($G$5,D167)))</xm:f>
            <xm:f>$G$5</xm:f>
            <x14:dxf/>
          </x14:cfRule>
          <xm:sqref>D167</xm:sqref>
        </x14:conditionalFormatting>
        <x14:conditionalFormatting xmlns:xm="http://schemas.microsoft.com/office/excel/2006/main">
          <x14:cfRule type="cellIs" priority="2306" operator="equal" id="{A1E8396C-1B57-471A-8E1C-4974F3F08712}">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04" operator="equal" id="{78F2EDDA-0370-412B-9B9A-63E4238E9981}">
            <xm:f>'C:\Users\DJS3\AppData\Local\Microsoft\Windows\INetCache\Content.Outlook\JI8JZMX1\[Copia de 18-06-2019 (002) (003).xlsx]DATOS'!#REF!</xm:f>
            <x14:dxf>
              <font>
                <color rgb="FF9C0006"/>
              </font>
            </x14:dxf>
          </x14:cfRule>
          <x14:cfRule type="cellIs" priority="2305" operator="equal" id="{53AF4F62-F7E8-4D3E-B1B7-A6B659E0F99C}">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99" operator="containsText" id="{0A176533-EECE-4874-A411-AE374317BA5C}">
            <xm:f>NOT(ISERROR(SEARCH($G$5,D167)))</xm:f>
            <xm:f>$G$5</xm:f>
            <x14:dxf/>
          </x14:cfRule>
          <xm:sqref>D167</xm:sqref>
        </x14:conditionalFormatting>
        <x14:conditionalFormatting xmlns:xm="http://schemas.microsoft.com/office/excel/2006/main">
          <x14:cfRule type="cellIs" priority="2302" operator="equal" id="{4520864B-5EA4-4D94-8E5E-EF44ABE42E3F}">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00" operator="equal" id="{502406CF-848A-4EED-A66B-69390E961D98}">
            <xm:f>'C:\Users\DJS3\AppData\Local\Microsoft\Windows\INetCache\Content.Outlook\JI8JZMX1\[Copia de 18-06-2019 (002) (003).xlsx]DATOS'!#REF!</xm:f>
            <x14:dxf>
              <font>
                <color rgb="FF9C0006"/>
              </font>
            </x14:dxf>
          </x14:cfRule>
          <x14:cfRule type="cellIs" priority="2301" operator="equal" id="{2FD05625-3375-4D6D-98E8-2F261A1C9A9D}">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95" operator="containsText" id="{58707ECC-94DD-4558-8CF2-250A4C6394F3}">
            <xm:f>NOT(ISERROR(SEARCH($G$5,D167)))</xm:f>
            <xm:f>$G$5</xm:f>
            <x14:dxf/>
          </x14:cfRule>
          <xm:sqref>D167</xm:sqref>
        </x14:conditionalFormatting>
        <x14:conditionalFormatting xmlns:xm="http://schemas.microsoft.com/office/excel/2006/main">
          <x14:cfRule type="cellIs" priority="2298" operator="equal" id="{ED5E4EE2-C7E8-4E4E-8C15-0BD4DDFBAE0D}">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96" operator="equal" id="{971F5912-56E5-4A2E-80E3-5B7A88CDC2DF}">
            <xm:f>'C:\Users\DJS3\AppData\Local\Microsoft\Windows\INetCache\Content.Outlook\JI8JZMX1\[Copia de 18-06-2019 (002) (003).xlsx]DATOS'!#REF!</xm:f>
            <x14:dxf>
              <font>
                <color rgb="FF9C0006"/>
              </font>
            </x14:dxf>
          </x14:cfRule>
          <x14:cfRule type="cellIs" priority="2297" operator="equal" id="{73AAF5EE-2166-48A2-BEC4-B8FD9B612334}">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91" operator="containsText" id="{DDD5B05B-1003-4951-90C6-D27B9803BD7D}">
            <xm:f>NOT(ISERROR(SEARCH($G$5,D167)))</xm:f>
            <xm:f>$G$5</xm:f>
            <x14:dxf/>
          </x14:cfRule>
          <xm:sqref>D167</xm:sqref>
        </x14:conditionalFormatting>
        <x14:conditionalFormatting xmlns:xm="http://schemas.microsoft.com/office/excel/2006/main">
          <x14:cfRule type="cellIs" priority="2294" operator="equal" id="{75F9D77A-CAD9-41DE-B61F-2A99AF37B652}">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92" operator="equal" id="{7FB2607A-87B0-4044-9280-614BA2CB8997}">
            <xm:f>'C:\Users\DJS3\AppData\Local\Microsoft\Windows\INetCache\Content.Outlook\JI8JZMX1\[Copia de 18-06-2019 (002) (003).xlsx]DATOS'!#REF!</xm:f>
            <x14:dxf>
              <font>
                <color rgb="FF9C0006"/>
              </font>
            </x14:dxf>
          </x14:cfRule>
          <x14:cfRule type="cellIs" priority="2293" operator="equal" id="{BAB56105-73D7-4AEA-9741-73E9D7662EFC}">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87" operator="containsText" id="{D0F9E025-9E10-4E74-8E16-3A1EAEFC416E}">
            <xm:f>NOT(ISERROR(SEARCH($G$5,D167)))</xm:f>
            <xm:f>$G$5</xm:f>
            <x14:dxf/>
          </x14:cfRule>
          <xm:sqref>D167</xm:sqref>
        </x14:conditionalFormatting>
        <x14:conditionalFormatting xmlns:xm="http://schemas.microsoft.com/office/excel/2006/main">
          <x14:cfRule type="cellIs" priority="2290" operator="equal" id="{C999C34F-0FD8-4C1B-8F3B-7E70112562F4}">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88" operator="equal" id="{AEB44D09-1EB5-4E5A-9651-19EECEAE963F}">
            <xm:f>'C:\Users\DJS3\AppData\Local\Microsoft\Windows\INetCache\Content.Outlook\JI8JZMX1\[Copia de 18-06-2019 (002) (003).xlsx]DATOS'!#REF!</xm:f>
            <x14:dxf>
              <font>
                <color rgb="FF9C0006"/>
              </font>
            </x14:dxf>
          </x14:cfRule>
          <x14:cfRule type="cellIs" priority="2289" operator="equal" id="{CA2C0DDB-1633-4C5F-A7CC-B798D4499D7D}">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83" operator="containsText" id="{5DFDBC66-62DB-4E7F-8584-82A3769F6C19}">
            <xm:f>NOT(ISERROR(SEARCH($G$5,D167)))</xm:f>
            <xm:f>$G$5</xm:f>
            <x14:dxf/>
          </x14:cfRule>
          <xm:sqref>D167</xm:sqref>
        </x14:conditionalFormatting>
        <x14:conditionalFormatting xmlns:xm="http://schemas.microsoft.com/office/excel/2006/main">
          <x14:cfRule type="cellIs" priority="2286" operator="equal" id="{AEAD1F0D-AFAF-41D6-9424-95FB950A6047}">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84" operator="equal" id="{9DAFD461-6ACF-4FD9-B4FF-8706ED6C0451}">
            <xm:f>'C:\Users\DJS3\AppData\Local\Microsoft\Windows\INetCache\Content.Outlook\JI8JZMX1\[Copia de 18-06-2019 (002) (003).xlsx]DATOS'!#REF!</xm:f>
            <x14:dxf>
              <font>
                <color rgb="FF9C0006"/>
              </font>
            </x14:dxf>
          </x14:cfRule>
          <x14:cfRule type="cellIs" priority="2285" operator="equal" id="{0A1D4B92-EE5D-4715-A3C6-222F9F3389FA}">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79" operator="containsText" id="{5CCCB938-9A56-40A0-87CA-9D53049F50A3}">
            <xm:f>NOT(ISERROR(SEARCH($G$5,D167)))</xm:f>
            <xm:f>$G$5</xm:f>
            <x14:dxf/>
          </x14:cfRule>
          <xm:sqref>D167</xm:sqref>
        </x14:conditionalFormatting>
        <x14:conditionalFormatting xmlns:xm="http://schemas.microsoft.com/office/excel/2006/main">
          <x14:cfRule type="cellIs" priority="2282" operator="equal" id="{FB9571CF-79A9-45C8-830B-858FDE2C1CA2}">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80" operator="equal" id="{C1336AAC-756A-468C-90D5-4F80D5837F68}">
            <xm:f>'C:\Users\DJS3\AppData\Local\Microsoft\Windows\INetCache\Content.Outlook\JI8JZMX1\[Copia de 18-06-2019 (002) (003).xlsx]DATOS'!#REF!</xm:f>
            <x14:dxf>
              <font>
                <color rgb="FF9C0006"/>
              </font>
            </x14:dxf>
          </x14:cfRule>
          <x14:cfRule type="cellIs" priority="2281" operator="equal" id="{E56BEA9D-7EE7-45ED-998F-09628D5C9BEC}">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75" operator="containsText" id="{9A1261A1-C463-4747-8FA4-A446DDD5828B}">
            <xm:f>NOT(ISERROR(SEARCH($G$5,D167)))</xm:f>
            <xm:f>$G$5</xm:f>
            <x14:dxf/>
          </x14:cfRule>
          <xm:sqref>D167</xm:sqref>
        </x14:conditionalFormatting>
        <x14:conditionalFormatting xmlns:xm="http://schemas.microsoft.com/office/excel/2006/main">
          <x14:cfRule type="cellIs" priority="2278" operator="equal" id="{8E404B33-FB86-4820-B3F3-AA334431E229}">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76" operator="equal" id="{9C0DF224-1659-4C42-8C50-48BE680D3F59}">
            <xm:f>'C:\Users\DJS3\AppData\Local\Microsoft\Windows\INetCache\Content.Outlook\JI8JZMX1\[Copia de 18-06-2019 (002) (003).xlsx]DATOS'!#REF!</xm:f>
            <x14:dxf>
              <font>
                <color rgb="FF9C0006"/>
              </font>
            </x14:dxf>
          </x14:cfRule>
          <x14:cfRule type="cellIs" priority="2277" operator="equal" id="{8A56FFA9-FBBA-4CA2-BDFA-91800BE916C0}">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71" operator="containsText" id="{BFA34857-CAEA-42ED-9528-802E5E5CF996}">
            <xm:f>NOT(ISERROR(SEARCH($G$5,D167)))</xm:f>
            <xm:f>$G$5</xm:f>
            <x14:dxf/>
          </x14:cfRule>
          <xm:sqref>D167</xm:sqref>
        </x14:conditionalFormatting>
        <x14:conditionalFormatting xmlns:xm="http://schemas.microsoft.com/office/excel/2006/main">
          <x14:cfRule type="cellIs" priority="2274" operator="equal" id="{EBF72E47-8017-4E9E-983C-4DA0C87CE3DB}">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72" operator="equal" id="{A05D406E-7545-412B-BB4B-8C5BE842884F}">
            <xm:f>'C:\Users\DJS3\AppData\Local\Microsoft\Windows\INetCache\Content.Outlook\JI8JZMX1\[Copia de 18-06-2019 (002) (003).xlsx]DATOS'!#REF!</xm:f>
            <x14:dxf>
              <font>
                <color rgb="FF9C0006"/>
              </font>
            </x14:dxf>
          </x14:cfRule>
          <x14:cfRule type="cellIs" priority="2273" operator="equal" id="{E78B8A7E-AFD9-4E22-B728-7EFC16A8AE7A}">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67" operator="containsText" id="{56CDF0FA-3ECC-43F3-9DF3-A20D671C34F1}">
            <xm:f>NOT(ISERROR(SEARCH($G$5,D167)))</xm:f>
            <xm:f>$G$5</xm:f>
            <x14:dxf/>
          </x14:cfRule>
          <xm:sqref>D167</xm:sqref>
        </x14:conditionalFormatting>
        <x14:conditionalFormatting xmlns:xm="http://schemas.microsoft.com/office/excel/2006/main">
          <x14:cfRule type="cellIs" priority="2270" operator="equal" id="{F8CBFABE-81DC-4427-9178-7C9F16DF04E7}">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68" operator="equal" id="{9E0C226F-1AF1-4782-8A3C-7FE3D90722DE}">
            <xm:f>'C:\Users\DJS3\AppData\Local\Microsoft\Windows\INetCache\Content.Outlook\JI8JZMX1\[Copia de 18-06-2019 (002) (003).xlsx]DATOS'!#REF!</xm:f>
            <x14:dxf>
              <font>
                <color rgb="FF9C0006"/>
              </font>
            </x14:dxf>
          </x14:cfRule>
          <x14:cfRule type="cellIs" priority="2269" operator="equal" id="{E630CE0C-CF5C-4989-BD7B-D141051A749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63" operator="containsText" id="{C35E5597-3AB7-4821-9F7D-F754E8FD8CF6}">
            <xm:f>NOT(ISERROR(SEARCH($G$5,D167)))</xm:f>
            <xm:f>$G$5</xm:f>
            <x14:dxf/>
          </x14:cfRule>
          <xm:sqref>D167</xm:sqref>
        </x14:conditionalFormatting>
        <x14:conditionalFormatting xmlns:xm="http://schemas.microsoft.com/office/excel/2006/main">
          <x14:cfRule type="cellIs" priority="2266" operator="equal" id="{EC661E80-3532-4505-8316-EAD1561B045F}">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64" operator="equal" id="{BB4922F9-DB90-4495-A6E3-2E067E647A76}">
            <xm:f>'C:\Users\DJS3\AppData\Local\Microsoft\Windows\INetCache\Content.Outlook\JI8JZMX1\[Copia de 18-06-2019 (002) (003).xlsx]DATOS'!#REF!</xm:f>
            <x14:dxf>
              <font>
                <color rgb="FF9C0006"/>
              </font>
            </x14:dxf>
          </x14:cfRule>
          <x14:cfRule type="cellIs" priority="2265" operator="equal" id="{45AE9814-B8A7-4C9B-8410-909E80218F95}">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59" operator="containsText" id="{15709736-9233-4F27-A8D2-42D9FC2D8169}">
            <xm:f>NOT(ISERROR(SEARCH($G$5,D167)))</xm:f>
            <xm:f>$G$5</xm:f>
            <x14:dxf/>
          </x14:cfRule>
          <xm:sqref>D167</xm:sqref>
        </x14:conditionalFormatting>
        <x14:conditionalFormatting xmlns:xm="http://schemas.microsoft.com/office/excel/2006/main">
          <x14:cfRule type="cellIs" priority="2262" operator="equal" id="{F659EA85-F1A2-4609-9618-8B5865CAA40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60" operator="equal" id="{25D1393B-E149-49D4-8227-25A80DE1ECB0}">
            <xm:f>'C:\Users\DJS3\AppData\Local\Microsoft\Windows\INetCache\Content.Outlook\JI8JZMX1\[Copia de 18-06-2019 (002) (003).xlsx]DATOS'!#REF!</xm:f>
            <x14:dxf>
              <font>
                <color rgb="FF9C0006"/>
              </font>
            </x14:dxf>
          </x14:cfRule>
          <x14:cfRule type="cellIs" priority="2261" operator="equal" id="{AF6C6E8F-B746-4FD1-9C9E-4CB85D50CFA7}">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257" operator="equal" id="{934BA63C-D586-4DAC-A762-BEA2D1217A92}">
            <xm:f>'C:\Users\DJS3\AppData\Local\Microsoft\Windows\INetCache\Content.Outlook\JI8JZMX1\[Copia de 18-06-2019 (002) (003).xlsx]DATOS'!#REF!</xm:f>
            <x14:dxf>
              <font>
                <color rgb="FF9C0006"/>
              </font>
            </x14:dxf>
          </x14:cfRule>
          <x14:cfRule type="cellIs" priority="2258" operator="equal" id="{9D42F281-B112-4EA2-ADD4-1D39E86A3644}">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255" operator="equal" id="{48A88F1B-9A6B-48FB-A10D-90C001BDAC19}">
            <xm:f>'C:\Users\DJS3\AppData\Local\Microsoft\Windows\INetCache\Content.Outlook\JI8JZMX1\[Copia de 18-06-2019 (002) (003).xlsx]DATOS'!#REF!</xm:f>
            <x14:dxf>
              <font>
                <color rgb="FF9C0006"/>
              </font>
            </x14:dxf>
          </x14:cfRule>
          <x14:cfRule type="cellIs" priority="2256" operator="equal" id="{0843020D-DB9A-476E-B169-5ADA0036E6FF}">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237" operator="equal" id="{977C6270-CB71-4D00-9AD2-246FD598E006}">
            <xm:f>'C:\Users\DJS3\AppData\Local\Microsoft\Windows\INetCache\Content.Outlook\JI8JZMX1\[Copia de 18-06-2019 (002) (003).xlsx]DATOS'!#REF!</xm:f>
            <x14:dxf>
              <font>
                <b/>
                <i val="0"/>
                <color rgb="FFC00000"/>
              </font>
              <fill>
                <patternFill>
                  <bgColor rgb="FFFFC1D6"/>
                </patternFill>
              </fill>
            </x14:dxf>
          </x14:cfRule>
          <x14:cfRule type="cellIs" priority="2238" operator="equal" id="{D13AF27B-22B2-4E7C-AF78-E078FE98E264}">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251" operator="containsText" id="{7941901F-8436-4972-93FF-B37DA259FE29}">
            <xm:f>NOT(ISERROR(SEARCH($G$5,D167)))</xm:f>
            <xm:f>$G$5</xm:f>
            <x14:dxf/>
          </x14:cfRule>
          <xm:sqref>D167</xm:sqref>
        </x14:conditionalFormatting>
        <x14:conditionalFormatting xmlns:xm="http://schemas.microsoft.com/office/excel/2006/main">
          <x14:cfRule type="cellIs" priority="2254" operator="equal" id="{49C3BAA5-0E83-43B7-8E64-F02BF0822994}">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52" operator="equal" id="{88332684-CB51-4FCC-AAB4-4BEA24F678BE}">
            <xm:f>'C:\Users\DJS3\AppData\Local\Microsoft\Windows\INetCache\Content.Outlook\JI8JZMX1\[Copia de 18-06-2019 (002) (003).xlsx]DATOS'!#REF!</xm:f>
            <x14:dxf>
              <font>
                <color rgb="FF9C0006"/>
              </font>
            </x14:dxf>
          </x14:cfRule>
          <x14:cfRule type="cellIs" priority="2253" operator="equal" id="{382DCEBE-A9F1-4C84-ADE5-48DAD3C96D6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47" operator="containsText" id="{BD84ABA2-7FF6-4402-9147-395F705D1471}">
            <xm:f>NOT(ISERROR(SEARCH($G$5,D167)))</xm:f>
            <xm:f>$G$5</xm:f>
            <x14:dxf/>
          </x14:cfRule>
          <xm:sqref>D167</xm:sqref>
        </x14:conditionalFormatting>
        <x14:conditionalFormatting xmlns:xm="http://schemas.microsoft.com/office/excel/2006/main">
          <x14:cfRule type="cellIs" priority="2250" operator="equal" id="{CF881B7D-99B8-4659-B161-88221FBE2972}">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48" operator="equal" id="{873FC3E9-4584-4003-B5A8-598AC8C158E0}">
            <xm:f>'C:\Users\DJS3\AppData\Local\Microsoft\Windows\INetCache\Content.Outlook\JI8JZMX1\[Copia de 18-06-2019 (002) (003).xlsx]DATOS'!#REF!</xm:f>
            <x14:dxf>
              <font>
                <color rgb="FF9C0006"/>
              </font>
            </x14:dxf>
          </x14:cfRule>
          <x14:cfRule type="cellIs" priority="2249" operator="equal" id="{1656060D-F57F-4966-93A0-63F5DCFB6A0A}">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43" operator="containsText" id="{48C252F3-5BD0-4177-8C9A-AE3DED2D4D12}">
            <xm:f>NOT(ISERROR(SEARCH($G$5,D167)))</xm:f>
            <xm:f>$G$5</xm:f>
            <x14:dxf/>
          </x14:cfRule>
          <xm:sqref>D167</xm:sqref>
        </x14:conditionalFormatting>
        <x14:conditionalFormatting xmlns:xm="http://schemas.microsoft.com/office/excel/2006/main">
          <x14:cfRule type="cellIs" priority="2246" operator="equal" id="{AA86068B-425F-4FAD-B06C-6D2D22A791A1}">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44" operator="equal" id="{E3B891A5-3A7D-403B-B506-4154EFFB4CAD}">
            <xm:f>'C:\Users\DJS3\AppData\Local\Microsoft\Windows\INetCache\Content.Outlook\JI8JZMX1\[Copia de 18-06-2019 (002) (003).xlsx]DATOS'!#REF!</xm:f>
            <x14:dxf>
              <font>
                <color rgb="FF9C0006"/>
              </font>
            </x14:dxf>
          </x14:cfRule>
          <x14:cfRule type="cellIs" priority="2245" operator="equal" id="{510859F5-60C5-4C7B-9A36-D5833969E4D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39" operator="containsText" id="{7F72FDAF-806B-4E02-B33F-0A3A92BF44E9}">
            <xm:f>NOT(ISERROR(SEARCH($G$5,D167)))</xm:f>
            <xm:f>$G$5</xm:f>
            <x14:dxf/>
          </x14:cfRule>
          <xm:sqref>D167</xm:sqref>
        </x14:conditionalFormatting>
        <x14:conditionalFormatting xmlns:xm="http://schemas.microsoft.com/office/excel/2006/main">
          <x14:cfRule type="cellIs" priority="2242" operator="equal" id="{CB3F67AC-F6FA-4DA9-B973-290762A33615}">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40" operator="equal" id="{8134CED8-BE34-4BAC-B39D-3E408C97E065}">
            <xm:f>'C:\Users\DJS3\AppData\Local\Microsoft\Windows\INetCache\Content.Outlook\JI8JZMX1\[Copia de 18-06-2019 (002) (003).xlsx]DATOS'!#REF!</xm:f>
            <x14:dxf>
              <font>
                <color rgb="FF9C0006"/>
              </font>
            </x14:dxf>
          </x14:cfRule>
          <x14:cfRule type="cellIs" priority="2241" operator="equal" id="{3211315E-F72E-4D9F-BA72-5A399E7823CD}">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33" operator="containsText" id="{6396A994-546A-49E3-8D0A-CE746044F36B}">
            <xm:f>NOT(ISERROR(SEARCH($G$5,D167)))</xm:f>
            <xm:f>$G$5</xm:f>
            <x14:dxf/>
          </x14:cfRule>
          <xm:sqref>D167</xm:sqref>
        </x14:conditionalFormatting>
        <x14:conditionalFormatting xmlns:xm="http://schemas.microsoft.com/office/excel/2006/main">
          <x14:cfRule type="cellIs" priority="2236" operator="equal" id="{ABE0B4EB-326B-4CD4-8D4F-5A54B6C96F1F}">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34" operator="equal" id="{93A023A3-DFD0-4AB8-85B4-8D2CFC4FBB59}">
            <xm:f>'C:\Users\DJS3\AppData\Local\Microsoft\Windows\INetCache\Content.Outlook\JI8JZMX1\[Copia de 18-06-2019 (002) (003).xlsx]DATOS'!#REF!</xm:f>
            <x14:dxf>
              <font>
                <color rgb="FF9C0006"/>
              </font>
            </x14:dxf>
          </x14:cfRule>
          <x14:cfRule type="cellIs" priority="2235" operator="equal" id="{F63AF485-6495-4454-A6B4-837268956D83}">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231" operator="equal" id="{FD4358A4-9BFE-4273-B7EB-16D07521E811}">
            <xm:f>'C:\Users\DJS3\AppData\Local\Microsoft\Windows\INetCache\Content.Outlook\JI8JZMX1\[Copia de 18-06-2019 (002) (003).xlsx]DATOS'!#REF!</xm:f>
            <x14:dxf>
              <font>
                <color rgb="FF9C0006"/>
              </font>
            </x14:dxf>
          </x14:cfRule>
          <x14:cfRule type="cellIs" priority="2232" operator="equal" id="{B7644CCD-9055-4EEA-A619-4BCC449AF128}">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229" operator="equal" id="{8E6FCC35-7A24-4275-936E-9861F9D9657F}">
            <xm:f>'C:\Users\DJS3\AppData\Local\Microsoft\Windows\INetCache\Content.Outlook\JI8JZMX1\[Copia de 18-06-2019 (002) (003).xlsx]DATOS'!#REF!</xm:f>
            <x14:dxf>
              <font>
                <color rgb="FF9C0006"/>
              </font>
            </x14:dxf>
          </x14:cfRule>
          <x14:cfRule type="cellIs" priority="2230" operator="equal" id="{037DC796-CB30-4B00-9637-FE4ACAFD0A55}">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211" operator="equal" id="{1F69E1F8-A27E-4C20-8ADF-7332B0DB380A}">
            <xm:f>'C:\Users\DJS3\AppData\Local\Microsoft\Windows\INetCache\Content.Outlook\JI8JZMX1\[Copia de 18-06-2019 (002) (003).xlsx]DATOS'!#REF!</xm:f>
            <x14:dxf>
              <font>
                <b/>
                <i val="0"/>
                <color rgb="FFC00000"/>
              </font>
              <fill>
                <patternFill>
                  <bgColor rgb="FFFFC1D6"/>
                </patternFill>
              </fill>
            </x14:dxf>
          </x14:cfRule>
          <x14:cfRule type="cellIs" priority="2212" operator="equal" id="{15C0F306-EC10-45B1-81B3-BE8638DAD1A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225" operator="containsText" id="{8A5EDC9A-416E-44AD-91AE-0AAEA4555097}">
            <xm:f>NOT(ISERROR(SEARCH($G$5,D167)))</xm:f>
            <xm:f>$G$5</xm:f>
            <x14:dxf/>
          </x14:cfRule>
          <xm:sqref>D167</xm:sqref>
        </x14:conditionalFormatting>
        <x14:conditionalFormatting xmlns:xm="http://schemas.microsoft.com/office/excel/2006/main">
          <x14:cfRule type="cellIs" priority="2228" operator="equal" id="{A092141E-94E3-4EC0-9BE2-64316A29727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26" operator="equal" id="{6D6535AE-97E6-4EDD-8D2E-65ADEB990A2F}">
            <xm:f>'C:\Users\DJS3\AppData\Local\Microsoft\Windows\INetCache\Content.Outlook\JI8JZMX1\[Copia de 18-06-2019 (002) (003).xlsx]DATOS'!#REF!</xm:f>
            <x14:dxf>
              <font>
                <color rgb="FF9C0006"/>
              </font>
            </x14:dxf>
          </x14:cfRule>
          <x14:cfRule type="cellIs" priority="2227" operator="equal" id="{DFBA661B-F1F9-459A-919C-06F34E66273F}">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21" operator="containsText" id="{3F8DFB30-E26B-4F5B-A3BE-EE9CF802C543}">
            <xm:f>NOT(ISERROR(SEARCH($G$5,D167)))</xm:f>
            <xm:f>$G$5</xm:f>
            <x14:dxf/>
          </x14:cfRule>
          <xm:sqref>D167</xm:sqref>
        </x14:conditionalFormatting>
        <x14:conditionalFormatting xmlns:xm="http://schemas.microsoft.com/office/excel/2006/main">
          <x14:cfRule type="cellIs" priority="2224" operator="equal" id="{B936FCC1-5FF1-458D-9633-5656D3DA6E6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22" operator="equal" id="{0F85E472-C928-4FC2-B1F7-38ACEEF1E63A}">
            <xm:f>'C:\Users\DJS3\AppData\Local\Microsoft\Windows\INetCache\Content.Outlook\JI8JZMX1\[Copia de 18-06-2019 (002) (003).xlsx]DATOS'!#REF!</xm:f>
            <x14:dxf>
              <font>
                <color rgb="FF9C0006"/>
              </font>
            </x14:dxf>
          </x14:cfRule>
          <x14:cfRule type="cellIs" priority="2223" operator="equal" id="{29968D20-A35D-4926-9427-854FF0B06D65}">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17" operator="containsText" id="{58FD5D34-AB89-4659-A497-17CAADA14363}">
            <xm:f>NOT(ISERROR(SEARCH($G$5,D167)))</xm:f>
            <xm:f>$G$5</xm:f>
            <x14:dxf/>
          </x14:cfRule>
          <xm:sqref>D167</xm:sqref>
        </x14:conditionalFormatting>
        <x14:conditionalFormatting xmlns:xm="http://schemas.microsoft.com/office/excel/2006/main">
          <x14:cfRule type="cellIs" priority="2220" operator="equal" id="{5D3BCBAF-B3AB-4877-ABDD-6CD1EF7DE86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18" operator="equal" id="{A643C91E-CF0B-412B-940F-2C6128873ECC}">
            <xm:f>'C:\Users\DJS3\AppData\Local\Microsoft\Windows\INetCache\Content.Outlook\JI8JZMX1\[Copia de 18-06-2019 (002) (003).xlsx]DATOS'!#REF!</xm:f>
            <x14:dxf>
              <font>
                <color rgb="FF9C0006"/>
              </font>
            </x14:dxf>
          </x14:cfRule>
          <x14:cfRule type="cellIs" priority="2219" operator="equal" id="{9129828A-D1E1-4FB1-8FED-2DE561889B8A}">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13" operator="containsText" id="{32AD4B66-1158-4599-800B-D03E2AA8A096}">
            <xm:f>NOT(ISERROR(SEARCH($G$5,D167)))</xm:f>
            <xm:f>$G$5</xm:f>
            <x14:dxf/>
          </x14:cfRule>
          <xm:sqref>D167</xm:sqref>
        </x14:conditionalFormatting>
        <x14:conditionalFormatting xmlns:xm="http://schemas.microsoft.com/office/excel/2006/main">
          <x14:cfRule type="cellIs" priority="2216" operator="equal" id="{3D965C89-7C73-4B2B-9E59-9858B4AB75AB}">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14" operator="equal" id="{69471952-CE86-4F8A-9F1C-0500A65FBA76}">
            <xm:f>'C:\Users\DJS3\AppData\Local\Microsoft\Windows\INetCache\Content.Outlook\JI8JZMX1\[Copia de 18-06-2019 (002) (003).xlsx]DATOS'!#REF!</xm:f>
            <x14:dxf>
              <font>
                <color rgb="FF9C0006"/>
              </font>
            </x14:dxf>
          </x14:cfRule>
          <x14:cfRule type="cellIs" priority="2215" operator="equal" id="{9808CE87-BDAE-4684-A24B-5A339B11FFB7}">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209" operator="equal" id="{35D6988C-A2CB-4810-B88A-95D78F321D83}">
            <xm:f>'C:\Users\DJS3\AppData\Local\Microsoft\Windows\INetCache\Content.Outlook\JI8JZMX1\[Copia de 18-06-2019 (002) (003).xlsx]DATOS'!#REF!</xm:f>
            <x14:dxf>
              <font>
                <color rgb="FF9C0006"/>
              </font>
            </x14:dxf>
          </x14:cfRule>
          <x14:cfRule type="cellIs" priority="2210" operator="equal" id="{9219E481-7B05-452B-980F-522F5C727BC9}">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208" operator="containsText" id="{B98C267E-6271-424C-9A11-2A167F224264}">
            <xm:f>NOT(ISERROR(SEARCH('C:\Users\DJS3\AppData\Local\Microsoft\Windows\INetCache\Content.Outlook\JI8JZMX1\[Copia de 18-06-2019 (002) (003).xlsx]DATOS'!#REF!,D196)))</xm:f>
            <xm:f>'C:\Users\DJS3\AppData\Local\Microsoft\Windows\INetCache\Content.Outlook\JI8JZMX1\[Copia de 18-06-2019 (002) (003).xlsx]DATOS'!#REF!</xm:f>
            <x14:dxf/>
          </x14:cfRule>
          <xm:sqref>D196</xm:sqref>
        </x14:conditionalFormatting>
        <x14:conditionalFormatting xmlns:xm="http://schemas.microsoft.com/office/excel/2006/main">
          <x14:cfRule type="containsText" priority="2200" operator="containsText" id="{FA3C9C98-3C05-4711-A9A7-EF593C62C6D8}">
            <xm:f>NOT(ISERROR(SEARCH($G$5,D196)))</xm:f>
            <xm:f>$G$5</xm:f>
            <x14:dxf/>
          </x14:cfRule>
          <xm:sqref>D196</xm:sqref>
        </x14:conditionalFormatting>
        <x14:conditionalFormatting xmlns:xm="http://schemas.microsoft.com/office/excel/2006/main">
          <x14:cfRule type="cellIs" priority="2203" operator="equal" id="{A77FE3B5-A29B-4212-A8A0-1EFC454C916F}">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201" operator="equal" id="{053818DD-D7D7-4035-BEA7-13EBDAFC827A}">
            <xm:f>'C:\Users\DJS3\AppData\Local\Microsoft\Windows\INetCache\Content.Outlook\JI8JZMX1\[Copia de 18-06-2019 (002) (003).xlsx]DATOS'!#REF!</xm:f>
            <x14:dxf>
              <font>
                <color rgb="FF9C0006"/>
              </font>
            </x14:dxf>
          </x14:cfRule>
          <x14:cfRule type="cellIs" priority="2202" operator="equal" id="{1EF45CA4-B36F-4983-B5E6-C98E7F82A7D2}">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207" operator="containsText" id="{BF94C17C-12B6-47F7-8DE9-928F7854F3E1}">
            <xm:f>NOT(ISERROR(SEARCH(#REF!,D196)))</xm:f>
            <xm:f>#REF!</xm:f>
            <x14:dxf/>
          </x14:cfRule>
          <xm:sqref>D196</xm:sqref>
        </x14:conditionalFormatting>
        <x14:conditionalFormatting xmlns:xm="http://schemas.microsoft.com/office/excel/2006/main">
          <x14:cfRule type="containsText" priority="2196" operator="containsText" id="{4C233DB6-DBC0-470F-AFD6-B87A61106DD5}">
            <xm:f>NOT(ISERROR(SEARCH($G$5,D196)))</xm:f>
            <xm:f>$G$5</xm:f>
            <x14:dxf/>
          </x14:cfRule>
          <xm:sqref>D196</xm:sqref>
        </x14:conditionalFormatting>
        <x14:conditionalFormatting xmlns:xm="http://schemas.microsoft.com/office/excel/2006/main">
          <x14:cfRule type="cellIs" priority="2199" operator="equal" id="{60B6F5F3-7739-433A-A2E4-1D6BD20AAD6A}">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97" operator="equal" id="{FA66DE2D-E70D-4A61-9399-81074DCC1C6D}">
            <xm:f>'C:\Users\DJS3\AppData\Local\Microsoft\Windows\INetCache\Content.Outlook\JI8JZMX1\[Copia de 18-06-2019 (002) (003).xlsx]DATOS'!#REF!</xm:f>
            <x14:dxf>
              <font>
                <color rgb="FF9C0006"/>
              </font>
            </x14:dxf>
          </x14:cfRule>
          <x14:cfRule type="cellIs" priority="2198" operator="equal" id="{D62E6F17-DE91-4B1B-9D4B-EA1CC68E170A}">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92" operator="containsText" id="{1CF111AC-BE0B-4171-9429-4952B41FF962}">
            <xm:f>NOT(ISERROR(SEARCH($G$5,D196)))</xm:f>
            <xm:f>$G$5</xm:f>
            <x14:dxf/>
          </x14:cfRule>
          <xm:sqref>D196</xm:sqref>
        </x14:conditionalFormatting>
        <x14:conditionalFormatting xmlns:xm="http://schemas.microsoft.com/office/excel/2006/main">
          <x14:cfRule type="cellIs" priority="2195" operator="equal" id="{FBC85436-389D-47D6-AA9F-9AC648D8C1F6}">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93" operator="equal" id="{4028E086-403C-44A1-91B6-C1F9D032656C}">
            <xm:f>'C:\Users\DJS3\AppData\Local\Microsoft\Windows\INetCache\Content.Outlook\JI8JZMX1\[Copia de 18-06-2019 (002) (003).xlsx]DATOS'!#REF!</xm:f>
            <x14:dxf>
              <font>
                <color rgb="FF9C0006"/>
              </font>
            </x14:dxf>
          </x14:cfRule>
          <x14:cfRule type="cellIs" priority="2194" operator="equal" id="{7AF0D646-753D-4E84-A153-442839767A9E}">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88" operator="containsText" id="{F6259FC1-36D4-49A1-99A4-B098402FBE27}">
            <xm:f>NOT(ISERROR(SEARCH($G$5,D196)))</xm:f>
            <xm:f>$G$5</xm:f>
            <x14:dxf/>
          </x14:cfRule>
          <xm:sqref>D196</xm:sqref>
        </x14:conditionalFormatting>
        <x14:conditionalFormatting xmlns:xm="http://schemas.microsoft.com/office/excel/2006/main">
          <x14:cfRule type="cellIs" priority="2191" operator="equal" id="{1400CE66-8126-4ED5-9E71-CAD576D461EA}">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89" operator="equal" id="{D083D680-C7D5-4F4F-8ACE-CC7EA73F4697}">
            <xm:f>'C:\Users\DJS3\AppData\Local\Microsoft\Windows\INetCache\Content.Outlook\JI8JZMX1\[Copia de 18-06-2019 (002) (003).xlsx]DATOS'!#REF!</xm:f>
            <x14:dxf>
              <font>
                <color rgb="FF9C0006"/>
              </font>
            </x14:dxf>
          </x14:cfRule>
          <x14:cfRule type="cellIs" priority="2190" operator="equal" id="{6D2904DA-FDBD-4F0C-ABB0-E8F24B6BBCBD}">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84" operator="containsText" id="{0C224DAC-BF26-46A5-BA5D-42948EEF9419}">
            <xm:f>NOT(ISERROR(SEARCH($G$5,D196)))</xm:f>
            <xm:f>$G$5</xm:f>
            <x14:dxf/>
          </x14:cfRule>
          <xm:sqref>D196</xm:sqref>
        </x14:conditionalFormatting>
        <x14:conditionalFormatting xmlns:xm="http://schemas.microsoft.com/office/excel/2006/main">
          <x14:cfRule type="cellIs" priority="2187" operator="equal" id="{A8161234-257C-4F19-8C13-A0AF2C124989}">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85" operator="equal" id="{328B0B5A-14DF-4212-9E73-1AD56C8E8116}">
            <xm:f>'C:\Users\DJS3\AppData\Local\Microsoft\Windows\INetCache\Content.Outlook\JI8JZMX1\[Copia de 18-06-2019 (002) (003).xlsx]DATOS'!#REF!</xm:f>
            <x14:dxf>
              <font>
                <color rgb="FF9C0006"/>
              </font>
            </x14:dxf>
          </x14:cfRule>
          <x14:cfRule type="cellIs" priority="2186" operator="equal" id="{F78E0DA5-F36C-4347-B9EF-ED138AFB202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80" operator="containsText" id="{A7F1933E-968B-40FC-8DF5-ADA6335E8457}">
            <xm:f>NOT(ISERROR(SEARCH($G$5,D196)))</xm:f>
            <xm:f>$G$5</xm:f>
            <x14:dxf/>
          </x14:cfRule>
          <xm:sqref>D196</xm:sqref>
        </x14:conditionalFormatting>
        <x14:conditionalFormatting xmlns:xm="http://schemas.microsoft.com/office/excel/2006/main">
          <x14:cfRule type="cellIs" priority="2183" operator="equal" id="{69312D13-3917-45AC-895E-C23299E89EF7}">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81" operator="equal" id="{42052743-717C-49D8-A0D0-76A3504C9302}">
            <xm:f>'C:\Users\DJS3\AppData\Local\Microsoft\Windows\INetCache\Content.Outlook\JI8JZMX1\[Copia de 18-06-2019 (002) (003).xlsx]DATOS'!#REF!</xm:f>
            <x14:dxf>
              <font>
                <color rgb="FF9C0006"/>
              </font>
            </x14:dxf>
          </x14:cfRule>
          <x14:cfRule type="cellIs" priority="2182" operator="equal" id="{D1AC1A41-68A8-46F7-B611-FBEA11446615}">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76" operator="containsText" id="{2BC9003B-3DEC-42C0-B61B-31A89D4A8C6B}">
            <xm:f>NOT(ISERROR(SEARCH($G$5,D196)))</xm:f>
            <xm:f>$G$5</xm:f>
            <x14:dxf/>
          </x14:cfRule>
          <xm:sqref>D196</xm:sqref>
        </x14:conditionalFormatting>
        <x14:conditionalFormatting xmlns:xm="http://schemas.microsoft.com/office/excel/2006/main">
          <x14:cfRule type="cellIs" priority="2179" operator="equal" id="{70CDF3B3-A922-498A-828C-406585316345}">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77" operator="equal" id="{5BBC868E-E45C-4202-B302-58B8CFDA7579}">
            <xm:f>'C:\Users\DJS3\AppData\Local\Microsoft\Windows\INetCache\Content.Outlook\JI8JZMX1\[Copia de 18-06-2019 (002) (003).xlsx]DATOS'!#REF!</xm:f>
            <x14:dxf>
              <font>
                <color rgb="FF9C0006"/>
              </font>
            </x14:dxf>
          </x14:cfRule>
          <x14:cfRule type="cellIs" priority="2178" operator="equal" id="{64E9978B-44DD-429F-8222-2BBE7C8C3795}">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ellIs" priority="2154" operator="equal" id="{B1C94889-9FE9-48A7-A09C-B2D324DF2C46}">
            <xm:f>'C:\Users\DJS3\AppData\Local\Microsoft\Windows\INetCache\Content.Outlook\JI8JZMX1\[Copia de 18-06-2019 (002) (003).xlsx]DATOS'!#REF!</xm:f>
            <x14:dxf>
              <font>
                <b/>
                <i val="0"/>
                <color rgb="FFC00000"/>
              </font>
              <fill>
                <patternFill>
                  <bgColor rgb="FFFFC1D6"/>
                </patternFill>
              </fill>
            </x14:dxf>
          </x14:cfRule>
          <x14:cfRule type="cellIs" priority="2155" operator="equal" id="{80632007-1238-4B9E-B41A-952DAFADBCB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168" operator="containsText" id="{5E783B4E-6B5C-4CBB-8B3D-A1B17BD89DB0}">
            <xm:f>NOT(ISERROR(SEARCH($G$5,D196)))</xm:f>
            <xm:f>$G$5</xm:f>
            <x14:dxf/>
          </x14:cfRule>
          <xm:sqref>D196</xm:sqref>
        </x14:conditionalFormatting>
        <x14:conditionalFormatting xmlns:xm="http://schemas.microsoft.com/office/excel/2006/main">
          <x14:cfRule type="cellIs" priority="2171" operator="equal" id="{E2E37476-02C7-4CC3-BBBB-8665947340E9}">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69" operator="equal" id="{C8004C4C-1F1E-479D-AE31-315B4C2EC2F9}">
            <xm:f>'C:\Users\DJS3\AppData\Local\Microsoft\Windows\INetCache\Content.Outlook\JI8JZMX1\[Copia de 18-06-2019 (002) (003).xlsx]DATOS'!#REF!</xm:f>
            <x14:dxf>
              <font>
                <color rgb="FF9C0006"/>
              </font>
            </x14:dxf>
          </x14:cfRule>
          <x14:cfRule type="cellIs" priority="2170" operator="equal" id="{D86308CB-F415-468E-86AF-3EB73977F38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75" operator="containsText" id="{5DF81760-B4BB-42FB-8CCD-8C27AC96D60B}">
            <xm:f>NOT(ISERROR(SEARCH(#REF!,D196)))</xm:f>
            <xm:f>#REF!</xm:f>
            <x14:dxf/>
          </x14:cfRule>
          <xm:sqref>D196</xm:sqref>
        </x14:conditionalFormatting>
        <x14:conditionalFormatting xmlns:xm="http://schemas.microsoft.com/office/excel/2006/main">
          <x14:cfRule type="containsText" priority="2164" operator="containsText" id="{61D26183-EB4A-4B3A-B48F-4A2D4478C7D5}">
            <xm:f>NOT(ISERROR(SEARCH($G$5,D196)))</xm:f>
            <xm:f>$G$5</xm:f>
            <x14:dxf/>
          </x14:cfRule>
          <xm:sqref>D196</xm:sqref>
        </x14:conditionalFormatting>
        <x14:conditionalFormatting xmlns:xm="http://schemas.microsoft.com/office/excel/2006/main">
          <x14:cfRule type="cellIs" priority="2167" operator="equal" id="{CC962AF5-036B-4CA2-BED0-7B8A13A27024}">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65" operator="equal" id="{546725BE-C360-449D-AF08-E1528D9AFEF4}">
            <xm:f>'C:\Users\DJS3\AppData\Local\Microsoft\Windows\INetCache\Content.Outlook\JI8JZMX1\[Copia de 18-06-2019 (002) (003).xlsx]DATOS'!#REF!</xm:f>
            <x14:dxf>
              <font>
                <color rgb="FF9C0006"/>
              </font>
            </x14:dxf>
          </x14:cfRule>
          <x14:cfRule type="cellIs" priority="2166" operator="equal" id="{B72E4F1E-8049-45B5-BB81-0EFF8F5F6658}">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60" operator="containsText" id="{9F2C5F26-545D-44C4-98CF-2A1626D6A1F7}">
            <xm:f>NOT(ISERROR(SEARCH($G$5,D196)))</xm:f>
            <xm:f>$G$5</xm:f>
            <x14:dxf/>
          </x14:cfRule>
          <xm:sqref>D196</xm:sqref>
        </x14:conditionalFormatting>
        <x14:conditionalFormatting xmlns:xm="http://schemas.microsoft.com/office/excel/2006/main">
          <x14:cfRule type="cellIs" priority="2163" operator="equal" id="{90EF3367-D700-496D-9884-CAE588E2E3C4}">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61" operator="equal" id="{3EA6718D-84C4-4674-BBA7-539110C0315C}">
            <xm:f>'C:\Users\DJS3\AppData\Local\Microsoft\Windows\INetCache\Content.Outlook\JI8JZMX1\[Copia de 18-06-2019 (002) (003).xlsx]DATOS'!#REF!</xm:f>
            <x14:dxf>
              <font>
                <color rgb="FF9C0006"/>
              </font>
            </x14:dxf>
          </x14:cfRule>
          <x14:cfRule type="cellIs" priority="2162" operator="equal" id="{55C6A71B-9330-4BCB-9292-E1EB78A4A862}">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56" operator="containsText" id="{06188EAF-F222-4A84-88F8-5923236340C1}">
            <xm:f>NOT(ISERROR(SEARCH($G$5,D196)))</xm:f>
            <xm:f>$G$5</xm:f>
            <x14:dxf/>
          </x14:cfRule>
          <xm:sqref>D196</xm:sqref>
        </x14:conditionalFormatting>
        <x14:conditionalFormatting xmlns:xm="http://schemas.microsoft.com/office/excel/2006/main">
          <x14:cfRule type="cellIs" priority="2159" operator="equal" id="{EBF72DB9-5AE0-40BE-BBDA-0188D548B06E}">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57" operator="equal" id="{968EDBF7-560D-404C-ADDF-401FBD08CEF4}">
            <xm:f>'C:\Users\DJS3\AppData\Local\Microsoft\Windows\INetCache\Content.Outlook\JI8JZMX1\[Copia de 18-06-2019 (002) (003).xlsx]DATOS'!#REF!</xm:f>
            <x14:dxf>
              <font>
                <color rgb="FF9C0006"/>
              </font>
            </x14:dxf>
          </x14:cfRule>
          <x14:cfRule type="cellIs" priority="2158" operator="equal" id="{6084E3AD-D11A-484F-8F5D-A66AD8E66F98}">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46" operator="containsText" id="{0AF827CF-6BAB-4697-8AA1-3DFE477E5F24}">
            <xm:f>NOT(ISERROR(SEARCH($G$5,D196)))</xm:f>
            <xm:f>$G$5</xm:f>
            <x14:dxf/>
          </x14:cfRule>
          <xm:sqref>D196</xm:sqref>
        </x14:conditionalFormatting>
        <x14:conditionalFormatting xmlns:xm="http://schemas.microsoft.com/office/excel/2006/main">
          <x14:cfRule type="cellIs" priority="2149" operator="equal" id="{8D0C48D1-1C82-43E2-9904-1C4F616DAF42}">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47" operator="equal" id="{FC776FF1-BB5B-44F6-941C-E6EC432D2179}">
            <xm:f>'C:\Users\DJS3\AppData\Local\Microsoft\Windows\INetCache\Content.Outlook\JI8JZMX1\[Copia de 18-06-2019 (002) (003).xlsx]DATOS'!#REF!</xm:f>
            <x14:dxf>
              <font>
                <color rgb="FF9C0006"/>
              </font>
            </x14:dxf>
          </x14:cfRule>
          <x14:cfRule type="cellIs" priority="2148" operator="equal" id="{4229FEA7-52E6-43A8-8FA2-0E39A67070E6}">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53" operator="containsText" id="{41CF0DE5-B74A-45B1-97DB-110B7B4FE941}">
            <xm:f>NOT(ISERROR(SEARCH(#REF!,D196)))</xm:f>
            <xm:f>#REF!</xm:f>
            <x14:dxf/>
          </x14:cfRule>
          <xm:sqref>D196</xm:sqref>
        </x14:conditionalFormatting>
        <x14:conditionalFormatting xmlns:xm="http://schemas.microsoft.com/office/excel/2006/main">
          <x14:cfRule type="containsText" priority="2142" operator="containsText" id="{7A0E8A72-3663-405D-A0CC-84039B804A3B}">
            <xm:f>NOT(ISERROR(SEARCH($G$5,D196)))</xm:f>
            <xm:f>$G$5</xm:f>
            <x14:dxf/>
          </x14:cfRule>
          <xm:sqref>D196</xm:sqref>
        </x14:conditionalFormatting>
        <x14:conditionalFormatting xmlns:xm="http://schemas.microsoft.com/office/excel/2006/main">
          <x14:cfRule type="cellIs" priority="2145" operator="equal" id="{BC5A5BC1-38AD-47BB-B6CA-BE9A800BAE9B}">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43" operator="equal" id="{3F5757AC-0FA7-4811-973D-BE87A237E5F5}">
            <xm:f>'C:\Users\DJS3\AppData\Local\Microsoft\Windows\INetCache\Content.Outlook\JI8JZMX1\[Copia de 18-06-2019 (002) (003).xlsx]DATOS'!#REF!</xm:f>
            <x14:dxf>
              <font>
                <color rgb="FF9C0006"/>
              </font>
            </x14:dxf>
          </x14:cfRule>
          <x14:cfRule type="cellIs" priority="2144" operator="equal" id="{52A9D872-A355-4555-B513-E4E5F35C7546}">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38" operator="containsText" id="{0038D5C0-09C1-4BC2-9034-245FFE460FC7}">
            <xm:f>NOT(ISERROR(SEARCH($G$5,D196)))</xm:f>
            <xm:f>$G$5</xm:f>
            <x14:dxf/>
          </x14:cfRule>
          <xm:sqref>D196</xm:sqref>
        </x14:conditionalFormatting>
        <x14:conditionalFormatting xmlns:xm="http://schemas.microsoft.com/office/excel/2006/main">
          <x14:cfRule type="cellIs" priority="2141" operator="equal" id="{8B982215-9853-4E1C-8F3A-CFEBB406B4E8}">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39" operator="equal" id="{CAB9D9BA-BB9A-4EDF-B87A-B322501CA1B9}">
            <xm:f>'C:\Users\DJS3\AppData\Local\Microsoft\Windows\INetCache\Content.Outlook\JI8JZMX1\[Copia de 18-06-2019 (002) (003).xlsx]DATOS'!#REF!</xm:f>
            <x14:dxf>
              <font>
                <color rgb="FF9C0006"/>
              </font>
            </x14:dxf>
          </x14:cfRule>
          <x14:cfRule type="cellIs" priority="2140" operator="equal" id="{2A873E57-E8D5-423D-ABA3-4774ED08673C}">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34" operator="containsText" id="{4897B75E-D11F-4E09-ACC1-BB755753C0F7}">
            <xm:f>NOT(ISERROR(SEARCH($G$5,D196)))</xm:f>
            <xm:f>$G$5</xm:f>
            <x14:dxf/>
          </x14:cfRule>
          <xm:sqref>D196</xm:sqref>
        </x14:conditionalFormatting>
        <x14:conditionalFormatting xmlns:xm="http://schemas.microsoft.com/office/excel/2006/main">
          <x14:cfRule type="cellIs" priority="2137" operator="equal" id="{3D5132E2-B91D-474F-BC16-9FC8C470A1F4}">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35" operator="equal" id="{4FBF2D9B-45B5-41EF-93DF-370CC20F1374}">
            <xm:f>'C:\Users\DJS3\AppData\Local\Microsoft\Windows\INetCache\Content.Outlook\JI8JZMX1\[Copia de 18-06-2019 (002) (003).xlsx]DATOS'!#REF!</xm:f>
            <x14:dxf>
              <font>
                <color rgb="FF9C0006"/>
              </font>
            </x14:dxf>
          </x14:cfRule>
          <x14:cfRule type="cellIs" priority="2136" operator="equal" id="{2B492D85-1478-41C4-8F23-95F4EE1C8384}">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30" operator="containsText" id="{938A4C82-DDBE-485F-8428-211349B9EBF1}">
            <xm:f>NOT(ISERROR(SEARCH($G$5,D196)))</xm:f>
            <xm:f>$G$5</xm:f>
            <x14:dxf/>
          </x14:cfRule>
          <xm:sqref>D196</xm:sqref>
        </x14:conditionalFormatting>
        <x14:conditionalFormatting xmlns:xm="http://schemas.microsoft.com/office/excel/2006/main">
          <x14:cfRule type="cellIs" priority="2133" operator="equal" id="{4CAA2183-DB83-49D2-BEB6-BCA2E06D5F10}">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31" operator="equal" id="{CEA53031-9425-40EA-94CC-1628C7BF4705}">
            <xm:f>'C:\Users\DJS3\AppData\Local\Microsoft\Windows\INetCache\Content.Outlook\JI8JZMX1\[Copia de 18-06-2019 (002) (003).xlsx]DATOS'!#REF!</xm:f>
            <x14:dxf>
              <font>
                <color rgb="FF9C0006"/>
              </font>
            </x14:dxf>
          </x14:cfRule>
          <x14:cfRule type="cellIs" priority="2132" operator="equal" id="{750454E6-4326-4927-929F-25E5B6F3A534}">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26" operator="containsText" id="{0672F405-4FC2-46A2-8863-48EEC7DE4A0B}">
            <xm:f>NOT(ISERROR(SEARCH($G$5,D196)))</xm:f>
            <xm:f>$G$5</xm:f>
            <x14:dxf/>
          </x14:cfRule>
          <xm:sqref>D196</xm:sqref>
        </x14:conditionalFormatting>
        <x14:conditionalFormatting xmlns:xm="http://schemas.microsoft.com/office/excel/2006/main">
          <x14:cfRule type="cellIs" priority="2129" operator="equal" id="{32AAD12D-7CFE-4F0E-8674-43B1EF3951BE}">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27" operator="equal" id="{A26CB34F-2F8E-4289-B1EA-8695977C99B2}">
            <xm:f>'C:\Users\DJS3\AppData\Local\Microsoft\Windows\INetCache\Content.Outlook\JI8JZMX1\[Copia de 18-06-2019 (002) (003).xlsx]DATOS'!#REF!</xm:f>
            <x14:dxf>
              <font>
                <color rgb="FF9C0006"/>
              </font>
            </x14:dxf>
          </x14:cfRule>
          <x14:cfRule type="cellIs" priority="2128" operator="equal" id="{EAB5EDB5-79C1-4C49-94AA-D4461E311B80}">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22" operator="containsText" id="{0E5B78C0-D721-4279-8F18-8B0DC8D58E58}">
            <xm:f>NOT(ISERROR(SEARCH($G$5,D196)))</xm:f>
            <xm:f>$G$5</xm:f>
            <x14:dxf/>
          </x14:cfRule>
          <xm:sqref>D196</xm:sqref>
        </x14:conditionalFormatting>
        <x14:conditionalFormatting xmlns:xm="http://schemas.microsoft.com/office/excel/2006/main">
          <x14:cfRule type="cellIs" priority="2125" operator="equal" id="{6BCEA580-DEDC-4331-927F-ABEF00B0557A}">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23" operator="equal" id="{514C8970-A025-487A-9D0E-D42634B18202}">
            <xm:f>'C:\Users\DJS3\AppData\Local\Microsoft\Windows\INetCache\Content.Outlook\JI8JZMX1\[Copia de 18-06-2019 (002) (003).xlsx]DATOS'!#REF!</xm:f>
            <x14:dxf>
              <font>
                <color rgb="FF9C0006"/>
              </font>
            </x14:dxf>
          </x14:cfRule>
          <x14:cfRule type="cellIs" priority="2124" operator="equal" id="{724463CC-4DD0-4623-B8E4-FAD7613CC9A8}">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14" operator="containsText" id="{3C8795E0-C13C-4FB5-A946-053C077F745A}">
            <xm:f>NOT(ISERROR(SEARCH($G$5,D196)))</xm:f>
            <xm:f>$G$5</xm:f>
            <x14:dxf/>
          </x14:cfRule>
          <xm:sqref>D196</xm:sqref>
        </x14:conditionalFormatting>
        <x14:conditionalFormatting xmlns:xm="http://schemas.microsoft.com/office/excel/2006/main">
          <x14:cfRule type="cellIs" priority="2117" operator="equal" id="{A876102F-822B-434E-8D55-1C30E9C56955}">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15" operator="equal" id="{B35E77DC-DC90-4489-A051-F715CCCB3B95}">
            <xm:f>'C:\Users\DJS3\AppData\Local\Microsoft\Windows\INetCache\Content.Outlook\JI8JZMX1\[Copia de 18-06-2019 (002) (003).xlsx]DATOS'!#REF!</xm:f>
            <x14:dxf>
              <font>
                <color rgb="FF9C0006"/>
              </font>
            </x14:dxf>
          </x14:cfRule>
          <x14:cfRule type="cellIs" priority="2116" operator="equal" id="{797EC4C6-9EE6-49AB-915E-9C17D2B493AB}">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21" operator="containsText" id="{01EFD9F0-6CD2-477F-A576-CFC1D260F2BF}">
            <xm:f>NOT(ISERROR(SEARCH(#REF!,D196)))</xm:f>
            <xm:f>#REF!</xm:f>
            <x14:dxf/>
          </x14:cfRule>
          <xm:sqref>D196</xm:sqref>
        </x14:conditionalFormatting>
        <x14:conditionalFormatting xmlns:xm="http://schemas.microsoft.com/office/excel/2006/main">
          <x14:cfRule type="containsText" priority="2110" operator="containsText" id="{C431EF3C-7418-4F80-A859-5DA4580C6684}">
            <xm:f>NOT(ISERROR(SEARCH($G$5,D196)))</xm:f>
            <xm:f>$G$5</xm:f>
            <x14:dxf/>
          </x14:cfRule>
          <xm:sqref>D196</xm:sqref>
        </x14:conditionalFormatting>
        <x14:conditionalFormatting xmlns:xm="http://schemas.microsoft.com/office/excel/2006/main">
          <x14:cfRule type="cellIs" priority="2113" operator="equal" id="{224595DA-B0A6-49E5-8A95-E95783E21F7D}">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11" operator="equal" id="{D7F918FC-29A5-4AD4-BA31-5D20541B8064}">
            <xm:f>'C:\Users\DJS3\AppData\Local\Microsoft\Windows\INetCache\Content.Outlook\JI8JZMX1\[Copia de 18-06-2019 (002) (003).xlsx]DATOS'!#REF!</xm:f>
            <x14:dxf>
              <font>
                <color rgb="FF9C0006"/>
              </font>
            </x14:dxf>
          </x14:cfRule>
          <x14:cfRule type="cellIs" priority="2112" operator="equal" id="{0021CC88-1D06-4A2E-8DBE-666C5D22DCE3}">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06" operator="containsText" id="{1857D64F-D9BB-47A5-A1A7-893E36713F13}">
            <xm:f>NOT(ISERROR(SEARCH($G$5,D196)))</xm:f>
            <xm:f>$G$5</xm:f>
            <x14:dxf/>
          </x14:cfRule>
          <xm:sqref>D196</xm:sqref>
        </x14:conditionalFormatting>
        <x14:conditionalFormatting xmlns:xm="http://schemas.microsoft.com/office/excel/2006/main">
          <x14:cfRule type="cellIs" priority="2109" operator="equal" id="{CE49528F-911B-4620-89E4-BFA71E93B90C}">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07" operator="equal" id="{0576044F-8D60-40CC-9395-F31864CAA340}">
            <xm:f>'C:\Users\DJS3\AppData\Local\Microsoft\Windows\INetCache\Content.Outlook\JI8JZMX1\[Copia de 18-06-2019 (002) (003).xlsx]DATOS'!#REF!</xm:f>
            <x14:dxf>
              <font>
                <color rgb="FF9C0006"/>
              </font>
            </x14:dxf>
          </x14:cfRule>
          <x14:cfRule type="cellIs" priority="2108" operator="equal" id="{D3776D91-401E-4664-A24F-514487CD0251}">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02" operator="containsText" id="{517D6705-CB2D-495A-96DB-FE20DCB60771}">
            <xm:f>NOT(ISERROR(SEARCH($G$5,D196)))</xm:f>
            <xm:f>$G$5</xm:f>
            <x14:dxf/>
          </x14:cfRule>
          <xm:sqref>D196</xm:sqref>
        </x14:conditionalFormatting>
        <x14:conditionalFormatting xmlns:xm="http://schemas.microsoft.com/office/excel/2006/main">
          <x14:cfRule type="cellIs" priority="2105" operator="equal" id="{1E65B3AF-6487-40BD-BA89-F4C91B10FA76}">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03" operator="equal" id="{EC3B5C8D-CA92-4E1D-9ED5-B35B7A0DBDFB}">
            <xm:f>'C:\Users\DJS3\AppData\Local\Microsoft\Windows\INetCache\Content.Outlook\JI8JZMX1\[Copia de 18-06-2019 (002) (003).xlsx]DATOS'!#REF!</xm:f>
            <x14:dxf>
              <font>
                <color rgb="FF9C0006"/>
              </font>
            </x14:dxf>
          </x14:cfRule>
          <x14:cfRule type="cellIs" priority="2104" operator="equal" id="{42DD0163-6B60-4986-89DE-501EE0C82213}">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98" operator="containsText" id="{17F8CE92-7842-4FBB-8AFF-8A18E90F186B}">
            <xm:f>NOT(ISERROR(SEARCH($G$5,D196)))</xm:f>
            <xm:f>$G$5</xm:f>
            <x14:dxf/>
          </x14:cfRule>
          <xm:sqref>D196</xm:sqref>
        </x14:conditionalFormatting>
        <x14:conditionalFormatting xmlns:xm="http://schemas.microsoft.com/office/excel/2006/main">
          <x14:cfRule type="cellIs" priority="2101" operator="equal" id="{0D7EABB8-5B4D-4521-B337-655AF25EAD23}">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99" operator="equal" id="{AE991E7A-F57D-416B-A958-E6C26277F04C}">
            <xm:f>'C:\Users\DJS3\AppData\Local\Microsoft\Windows\INetCache\Content.Outlook\JI8JZMX1\[Copia de 18-06-2019 (002) (003).xlsx]DATOS'!#REF!</xm:f>
            <x14:dxf>
              <font>
                <color rgb="FF9C0006"/>
              </font>
            </x14:dxf>
          </x14:cfRule>
          <x14:cfRule type="cellIs" priority="2100" operator="equal" id="{289B02D9-9141-40A0-B8ED-25CED9CB599C}">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94" operator="containsText" id="{1BCE2656-7972-4F0C-BAF0-4382A3E7099F}">
            <xm:f>NOT(ISERROR(SEARCH($G$5,D196)))</xm:f>
            <xm:f>$G$5</xm:f>
            <x14:dxf/>
          </x14:cfRule>
          <xm:sqref>D196</xm:sqref>
        </x14:conditionalFormatting>
        <x14:conditionalFormatting xmlns:xm="http://schemas.microsoft.com/office/excel/2006/main">
          <x14:cfRule type="cellIs" priority="2097" operator="equal" id="{6746CA6E-BF6D-46A2-84C6-82D63481F62B}">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95" operator="equal" id="{44ABECA7-37B4-4936-9BE7-5AF3E0A09C43}">
            <xm:f>'C:\Users\DJS3\AppData\Local\Microsoft\Windows\INetCache\Content.Outlook\JI8JZMX1\[Copia de 18-06-2019 (002) (003).xlsx]DATOS'!#REF!</xm:f>
            <x14:dxf>
              <font>
                <color rgb="FF9C0006"/>
              </font>
            </x14:dxf>
          </x14:cfRule>
          <x14:cfRule type="cellIs" priority="2096" operator="equal" id="{A68754BD-9378-426A-B2FD-E994470BE967}">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90" operator="containsText" id="{D4260113-347D-43FB-8C94-DFA4448AAF56}">
            <xm:f>NOT(ISERROR(SEARCH($G$5,D196)))</xm:f>
            <xm:f>$G$5</xm:f>
            <x14:dxf/>
          </x14:cfRule>
          <xm:sqref>D196</xm:sqref>
        </x14:conditionalFormatting>
        <x14:conditionalFormatting xmlns:xm="http://schemas.microsoft.com/office/excel/2006/main">
          <x14:cfRule type="cellIs" priority="2093" operator="equal" id="{5F74F8DB-9B5B-48C4-A42E-B12CA178E078}">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91" operator="equal" id="{E92C28C7-83EC-4372-9474-A23FD6967471}">
            <xm:f>'C:\Users\DJS3\AppData\Local\Microsoft\Windows\INetCache\Content.Outlook\JI8JZMX1\[Copia de 18-06-2019 (002) (003).xlsx]DATOS'!#REF!</xm:f>
            <x14:dxf>
              <font>
                <color rgb="FF9C0006"/>
              </font>
            </x14:dxf>
          </x14:cfRule>
          <x14:cfRule type="cellIs" priority="2092" operator="equal" id="{96553CB5-44D4-4B00-8F26-40D8E9B0D18A}">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82" operator="containsText" id="{26BEB166-979D-4EC3-895C-F6288496553E}">
            <xm:f>NOT(ISERROR(SEARCH($G$5,D196)))</xm:f>
            <xm:f>$G$5</xm:f>
            <x14:dxf/>
          </x14:cfRule>
          <xm:sqref>D196</xm:sqref>
        </x14:conditionalFormatting>
        <x14:conditionalFormatting xmlns:xm="http://schemas.microsoft.com/office/excel/2006/main">
          <x14:cfRule type="cellIs" priority="2085" operator="equal" id="{DA4F7BE0-2309-4AF3-A8DF-C510FE3BB641}">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83" operator="equal" id="{19347B10-BFF3-4A37-A632-2F48443E46BA}">
            <xm:f>'C:\Users\DJS3\AppData\Local\Microsoft\Windows\INetCache\Content.Outlook\JI8JZMX1\[Copia de 18-06-2019 (002) (003).xlsx]DATOS'!#REF!</xm:f>
            <x14:dxf>
              <font>
                <color rgb="FF9C0006"/>
              </font>
            </x14:dxf>
          </x14:cfRule>
          <x14:cfRule type="cellIs" priority="2084" operator="equal" id="{F93C1D47-4FC6-4CD1-B24A-E31B36C361F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89" operator="containsText" id="{A2F9D9D4-71BA-456F-90E8-8908DA523AD1}">
            <xm:f>NOT(ISERROR(SEARCH(#REF!,D196)))</xm:f>
            <xm:f>#REF!</xm:f>
            <x14:dxf/>
          </x14:cfRule>
          <xm:sqref>D196</xm:sqref>
        </x14:conditionalFormatting>
        <x14:conditionalFormatting xmlns:xm="http://schemas.microsoft.com/office/excel/2006/main">
          <x14:cfRule type="containsText" priority="2078" operator="containsText" id="{59DFBEBE-D42B-42F3-9F90-AA4945E96923}">
            <xm:f>NOT(ISERROR(SEARCH($G$5,D196)))</xm:f>
            <xm:f>$G$5</xm:f>
            <x14:dxf/>
          </x14:cfRule>
          <xm:sqref>D196</xm:sqref>
        </x14:conditionalFormatting>
        <x14:conditionalFormatting xmlns:xm="http://schemas.microsoft.com/office/excel/2006/main">
          <x14:cfRule type="cellIs" priority="2081" operator="equal" id="{4092B07F-3B19-46F7-9D78-2C5AAA3E4045}">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79" operator="equal" id="{82407EDB-4C2D-41A1-B4E2-C7EB136CFB2E}">
            <xm:f>'C:\Users\DJS3\AppData\Local\Microsoft\Windows\INetCache\Content.Outlook\JI8JZMX1\[Copia de 18-06-2019 (002) (003).xlsx]DATOS'!#REF!</xm:f>
            <x14:dxf>
              <font>
                <color rgb="FF9C0006"/>
              </font>
            </x14:dxf>
          </x14:cfRule>
          <x14:cfRule type="cellIs" priority="2080" operator="equal" id="{FFABD9EB-A5AB-43E6-8FE0-BE32603B4153}">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74" operator="containsText" id="{CA7054F2-306F-4EAA-892D-F5691FB4718B}">
            <xm:f>NOT(ISERROR(SEARCH($G$5,D196)))</xm:f>
            <xm:f>$G$5</xm:f>
            <x14:dxf/>
          </x14:cfRule>
          <xm:sqref>D196</xm:sqref>
        </x14:conditionalFormatting>
        <x14:conditionalFormatting xmlns:xm="http://schemas.microsoft.com/office/excel/2006/main">
          <x14:cfRule type="cellIs" priority="2077" operator="equal" id="{B8AEC0FB-2572-45EE-B038-2C846F8CE9D2}">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75" operator="equal" id="{75EDC960-81E9-46CE-AE5C-AF24EE7B5CF7}">
            <xm:f>'C:\Users\DJS3\AppData\Local\Microsoft\Windows\INetCache\Content.Outlook\JI8JZMX1\[Copia de 18-06-2019 (002) (003).xlsx]DATOS'!#REF!</xm:f>
            <x14:dxf>
              <font>
                <color rgb="FF9C0006"/>
              </font>
            </x14:dxf>
          </x14:cfRule>
          <x14:cfRule type="cellIs" priority="2076" operator="equal" id="{499B7E13-AFD6-4CEA-8FD9-29D2C77C5F83}">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70" operator="containsText" id="{9F8D27CE-F3DC-43B4-92E6-7CE7F3EAB8B7}">
            <xm:f>NOT(ISERROR(SEARCH($G$5,D196)))</xm:f>
            <xm:f>$G$5</xm:f>
            <x14:dxf/>
          </x14:cfRule>
          <xm:sqref>D196</xm:sqref>
        </x14:conditionalFormatting>
        <x14:conditionalFormatting xmlns:xm="http://schemas.microsoft.com/office/excel/2006/main">
          <x14:cfRule type="cellIs" priority="2073" operator="equal" id="{47CE546E-F238-4EA3-AD5F-BA2311AD1E46}">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71" operator="equal" id="{723E12E9-086C-472A-A801-7E07320C5AD5}">
            <xm:f>'C:\Users\DJS3\AppData\Local\Microsoft\Windows\INetCache\Content.Outlook\JI8JZMX1\[Copia de 18-06-2019 (002) (003).xlsx]DATOS'!#REF!</xm:f>
            <x14:dxf>
              <font>
                <color rgb="FF9C0006"/>
              </font>
            </x14:dxf>
          </x14:cfRule>
          <x14:cfRule type="cellIs" priority="2072" operator="equal" id="{43607E8D-20FE-4538-927E-B040E0D2759D}">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66" operator="containsText" id="{708E5559-6C90-4781-869B-1545BA8AF96F}">
            <xm:f>NOT(ISERROR(SEARCH($G$5,D196)))</xm:f>
            <xm:f>$G$5</xm:f>
            <x14:dxf/>
          </x14:cfRule>
          <xm:sqref>D196</xm:sqref>
        </x14:conditionalFormatting>
        <x14:conditionalFormatting xmlns:xm="http://schemas.microsoft.com/office/excel/2006/main">
          <x14:cfRule type="cellIs" priority="2069" operator="equal" id="{3FD77F7B-A78D-40E9-83E8-CAEBAD29E03E}">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67" operator="equal" id="{E711F3A1-BA82-430B-921B-BF5264F766A3}">
            <xm:f>'C:\Users\DJS3\AppData\Local\Microsoft\Windows\INetCache\Content.Outlook\JI8JZMX1\[Copia de 18-06-2019 (002) (003).xlsx]DATOS'!#REF!</xm:f>
            <x14:dxf>
              <font>
                <color rgb="FF9C0006"/>
              </font>
            </x14:dxf>
          </x14:cfRule>
          <x14:cfRule type="cellIs" priority="2068" operator="equal" id="{2D5E8ACA-349E-4F1E-BAA6-0847A9C2EFB3}">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62" operator="containsText" id="{DD6F2AE4-7843-4443-887C-B2B5CC653597}">
            <xm:f>NOT(ISERROR(SEARCH($G$5,D196)))</xm:f>
            <xm:f>$G$5</xm:f>
            <x14:dxf/>
          </x14:cfRule>
          <xm:sqref>D196</xm:sqref>
        </x14:conditionalFormatting>
        <x14:conditionalFormatting xmlns:xm="http://schemas.microsoft.com/office/excel/2006/main">
          <x14:cfRule type="cellIs" priority="2065" operator="equal" id="{81FC126B-85A3-4F04-A35D-DE116A480204}">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63" operator="equal" id="{278BE371-726E-4CC4-9201-325481545BB1}">
            <xm:f>'C:\Users\DJS3\AppData\Local\Microsoft\Windows\INetCache\Content.Outlook\JI8JZMX1\[Copia de 18-06-2019 (002) (003).xlsx]DATOS'!#REF!</xm:f>
            <x14:dxf>
              <font>
                <color rgb="FF9C0006"/>
              </font>
            </x14:dxf>
          </x14:cfRule>
          <x14:cfRule type="cellIs" priority="2064" operator="equal" id="{BCC99FFC-4558-4E10-838B-1F3EBFF8662E}">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58" operator="containsText" id="{77967C95-5FCD-4AA2-8E66-0F98CAD53AA0}">
            <xm:f>NOT(ISERROR(SEARCH($G$5,D196)))</xm:f>
            <xm:f>$G$5</xm:f>
            <x14:dxf/>
          </x14:cfRule>
          <xm:sqref>D196</xm:sqref>
        </x14:conditionalFormatting>
        <x14:conditionalFormatting xmlns:xm="http://schemas.microsoft.com/office/excel/2006/main">
          <x14:cfRule type="cellIs" priority="2061" operator="equal" id="{E89C806C-0A0D-475A-9F7E-292BE7D939FA}">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59" operator="equal" id="{405FCF50-690C-438B-95D7-52E5A204AE5F}">
            <xm:f>'C:\Users\DJS3\AppData\Local\Microsoft\Windows\INetCache\Content.Outlook\JI8JZMX1\[Copia de 18-06-2019 (002) (003).xlsx]DATOS'!#REF!</xm:f>
            <x14:dxf>
              <font>
                <color rgb="FF9C0006"/>
              </font>
            </x14:dxf>
          </x14:cfRule>
          <x14:cfRule type="cellIs" priority="2060" operator="equal" id="{C2B2A404-666F-4A7D-AB12-BB8D16241A3A}">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50" operator="containsText" id="{00DB4878-7A2B-4579-832B-794C6CC4CF05}">
            <xm:f>NOT(ISERROR(SEARCH($G$5,D196)))</xm:f>
            <xm:f>$G$5</xm:f>
            <x14:dxf/>
          </x14:cfRule>
          <xm:sqref>D196</xm:sqref>
        </x14:conditionalFormatting>
        <x14:conditionalFormatting xmlns:xm="http://schemas.microsoft.com/office/excel/2006/main">
          <x14:cfRule type="cellIs" priority="2053" operator="equal" id="{31453963-2713-4896-AF4D-F98200F553BB}">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51" operator="equal" id="{650CDA77-BC54-479B-A145-9C47729D2400}">
            <xm:f>'C:\Users\DJS3\AppData\Local\Microsoft\Windows\INetCache\Content.Outlook\JI8JZMX1\[Copia de 18-06-2019 (002) (003).xlsx]DATOS'!#REF!</xm:f>
            <x14:dxf>
              <font>
                <color rgb="FF9C0006"/>
              </font>
            </x14:dxf>
          </x14:cfRule>
          <x14:cfRule type="cellIs" priority="2052" operator="equal" id="{2D1B0A3A-C92D-4D7E-806A-6659BABF3698}">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57" operator="containsText" id="{61E57EFB-F578-4AF9-8615-DAD800080F77}">
            <xm:f>NOT(ISERROR(SEARCH(#REF!,D196)))</xm:f>
            <xm:f>#REF!</xm:f>
            <x14:dxf/>
          </x14:cfRule>
          <xm:sqref>D196</xm:sqref>
        </x14:conditionalFormatting>
        <x14:conditionalFormatting xmlns:xm="http://schemas.microsoft.com/office/excel/2006/main">
          <x14:cfRule type="containsText" priority="2046" operator="containsText" id="{58A98D57-FCCC-4054-92BB-041C03FB2EAF}">
            <xm:f>NOT(ISERROR(SEARCH($G$5,D196)))</xm:f>
            <xm:f>$G$5</xm:f>
            <x14:dxf/>
          </x14:cfRule>
          <xm:sqref>D196</xm:sqref>
        </x14:conditionalFormatting>
        <x14:conditionalFormatting xmlns:xm="http://schemas.microsoft.com/office/excel/2006/main">
          <x14:cfRule type="cellIs" priority="2049" operator="equal" id="{6F10E672-4630-41B8-B63B-E60F4E5CAE77}">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47" operator="equal" id="{61ACE9B2-838E-47D8-B786-CBA104661378}">
            <xm:f>'C:\Users\DJS3\AppData\Local\Microsoft\Windows\INetCache\Content.Outlook\JI8JZMX1\[Copia de 18-06-2019 (002) (003).xlsx]DATOS'!#REF!</xm:f>
            <x14:dxf>
              <font>
                <color rgb="FF9C0006"/>
              </font>
            </x14:dxf>
          </x14:cfRule>
          <x14:cfRule type="cellIs" priority="2048" operator="equal" id="{221FA95A-BE6F-4F0C-BEEB-7D63DBE36B81}">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42" operator="containsText" id="{CE251B9C-D591-41C4-B648-0AA2771DF635}">
            <xm:f>NOT(ISERROR(SEARCH($G$5,D196)))</xm:f>
            <xm:f>$G$5</xm:f>
            <x14:dxf/>
          </x14:cfRule>
          <xm:sqref>D196</xm:sqref>
        </x14:conditionalFormatting>
        <x14:conditionalFormatting xmlns:xm="http://schemas.microsoft.com/office/excel/2006/main">
          <x14:cfRule type="cellIs" priority="2045" operator="equal" id="{82F0343C-2B8A-48A2-88DF-1E11ED0E6B38}">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43" operator="equal" id="{8AAD18B5-CA87-4D00-85C2-D61BF854AC47}">
            <xm:f>'C:\Users\DJS3\AppData\Local\Microsoft\Windows\INetCache\Content.Outlook\JI8JZMX1\[Copia de 18-06-2019 (002) (003).xlsx]DATOS'!#REF!</xm:f>
            <x14:dxf>
              <font>
                <color rgb="FF9C0006"/>
              </font>
            </x14:dxf>
          </x14:cfRule>
          <x14:cfRule type="cellIs" priority="2044" operator="equal" id="{85EB2CDE-70ED-4B2A-9BD0-0047E9C1B09C}">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38" operator="containsText" id="{31DE8831-0A29-42AB-A70A-9A435654E738}">
            <xm:f>NOT(ISERROR(SEARCH($G$5,D196)))</xm:f>
            <xm:f>$G$5</xm:f>
            <x14:dxf/>
          </x14:cfRule>
          <xm:sqref>D196</xm:sqref>
        </x14:conditionalFormatting>
        <x14:conditionalFormatting xmlns:xm="http://schemas.microsoft.com/office/excel/2006/main">
          <x14:cfRule type="cellIs" priority="2041" operator="equal" id="{37BBCD28-40B8-4CAD-B33A-BF4552A75B2B}">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39" operator="equal" id="{EB2CE368-D36A-4799-8BDA-0F8A540D4090}">
            <xm:f>'C:\Users\DJS3\AppData\Local\Microsoft\Windows\INetCache\Content.Outlook\JI8JZMX1\[Copia de 18-06-2019 (002) (003).xlsx]DATOS'!#REF!</xm:f>
            <x14:dxf>
              <font>
                <color rgb="FF9C0006"/>
              </font>
            </x14:dxf>
          </x14:cfRule>
          <x14:cfRule type="cellIs" priority="2040" operator="equal" id="{95039979-B083-4222-AD72-846AA69234AE}">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34" operator="containsText" id="{0C11E592-D26F-4587-A7ED-AC0D1BF2F536}">
            <xm:f>NOT(ISERROR(SEARCH($G$5,D196)))</xm:f>
            <xm:f>$G$5</xm:f>
            <x14:dxf/>
          </x14:cfRule>
          <xm:sqref>D196</xm:sqref>
        </x14:conditionalFormatting>
        <x14:conditionalFormatting xmlns:xm="http://schemas.microsoft.com/office/excel/2006/main">
          <x14:cfRule type="cellIs" priority="2037" operator="equal" id="{2F9943E6-3255-4421-8527-6D77DDEC400D}">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35" operator="equal" id="{98FD5A6A-A6A5-4133-AA5D-8C21B2667529}">
            <xm:f>'C:\Users\DJS3\AppData\Local\Microsoft\Windows\INetCache\Content.Outlook\JI8JZMX1\[Copia de 18-06-2019 (002) (003).xlsx]DATOS'!#REF!</xm:f>
            <x14:dxf>
              <font>
                <color rgb="FF9C0006"/>
              </font>
            </x14:dxf>
          </x14:cfRule>
          <x14:cfRule type="cellIs" priority="2036" operator="equal" id="{3DDBD612-1E5B-4E9B-B0FE-0C5FA12A2A3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30" operator="containsText" id="{AEAF97A3-9C71-4DC9-B0FA-EC15F3FECC73}">
            <xm:f>NOT(ISERROR(SEARCH($G$5,D196)))</xm:f>
            <xm:f>$G$5</xm:f>
            <x14:dxf/>
          </x14:cfRule>
          <xm:sqref>D196</xm:sqref>
        </x14:conditionalFormatting>
        <x14:conditionalFormatting xmlns:xm="http://schemas.microsoft.com/office/excel/2006/main">
          <x14:cfRule type="cellIs" priority="2033" operator="equal" id="{4AF22999-EA2D-432D-A812-A8A758E52916}">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31" operator="equal" id="{DCFA8307-8F24-43E3-855C-0E390D49A8B0}">
            <xm:f>'C:\Users\DJS3\AppData\Local\Microsoft\Windows\INetCache\Content.Outlook\JI8JZMX1\[Copia de 18-06-2019 (002) (003).xlsx]DATOS'!#REF!</xm:f>
            <x14:dxf>
              <font>
                <color rgb="FF9C0006"/>
              </font>
            </x14:dxf>
          </x14:cfRule>
          <x14:cfRule type="cellIs" priority="2032" operator="equal" id="{4EBF67AB-0367-4623-9F91-BFFC41D6467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26" operator="containsText" id="{01248CB9-1BDF-42D1-AFD5-0B0EC1E3AD72}">
            <xm:f>NOT(ISERROR(SEARCH($G$5,D196)))</xm:f>
            <xm:f>$G$5</xm:f>
            <x14:dxf/>
          </x14:cfRule>
          <xm:sqref>D196</xm:sqref>
        </x14:conditionalFormatting>
        <x14:conditionalFormatting xmlns:xm="http://schemas.microsoft.com/office/excel/2006/main">
          <x14:cfRule type="cellIs" priority="2029" operator="equal" id="{EA48448D-225C-4784-A7CF-11E316ED0BA3}">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27" operator="equal" id="{1B189FD7-7C7D-4CAA-AAEF-99C2E96983DA}">
            <xm:f>'C:\Users\DJS3\AppData\Local\Microsoft\Windows\INetCache\Content.Outlook\JI8JZMX1\[Copia de 18-06-2019 (002) (003).xlsx]DATOS'!#REF!</xm:f>
            <x14:dxf>
              <font>
                <color rgb="FF9C0006"/>
              </font>
            </x14:dxf>
          </x14:cfRule>
          <x14:cfRule type="cellIs" priority="2028" operator="equal" id="{80E23ED9-7200-41A7-8278-A76B0A9ED508}">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18" operator="containsText" id="{01B337C8-19F2-4806-9D52-9DD279A9CA47}">
            <xm:f>NOT(ISERROR(SEARCH($G$5,D196)))</xm:f>
            <xm:f>$G$5</xm:f>
            <x14:dxf/>
          </x14:cfRule>
          <xm:sqref>D196</xm:sqref>
        </x14:conditionalFormatting>
        <x14:conditionalFormatting xmlns:xm="http://schemas.microsoft.com/office/excel/2006/main">
          <x14:cfRule type="cellIs" priority="2021" operator="equal" id="{8B4ACBFF-C806-4E71-AA61-83D375A35613}">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19" operator="equal" id="{11569ACD-385E-46CF-A3C7-5C197DF75557}">
            <xm:f>'C:\Users\DJS3\AppData\Local\Microsoft\Windows\INetCache\Content.Outlook\JI8JZMX1\[Copia de 18-06-2019 (002) (003).xlsx]DATOS'!#REF!</xm:f>
            <x14:dxf>
              <font>
                <color rgb="FF9C0006"/>
              </font>
            </x14:dxf>
          </x14:cfRule>
          <x14:cfRule type="cellIs" priority="2020" operator="equal" id="{B9140D0F-7A09-47CE-A523-2E5DAF5A0C3A}">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25" operator="containsText" id="{571CA026-2D30-4509-87A4-E72C67C45271}">
            <xm:f>NOT(ISERROR(SEARCH(#REF!,D196)))</xm:f>
            <xm:f>#REF!</xm:f>
            <x14:dxf/>
          </x14:cfRule>
          <xm:sqref>D196</xm:sqref>
        </x14:conditionalFormatting>
        <x14:conditionalFormatting xmlns:xm="http://schemas.microsoft.com/office/excel/2006/main">
          <x14:cfRule type="containsText" priority="2014" operator="containsText" id="{A7B04C6A-B356-448E-B217-7C78ACE336F4}">
            <xm:f>NOT(ISERROR(SEARCH($G$5,D196)))</xm:f>
            <xm:f>$G$5</xm:f>
            <x14:dxf/>
          </x14:cfRule>
          <xm:sqref>D196</xm:sqref>
        </x14:conditionalFormatting>
        <x14:conditionalFormatting xmlns:xm="http://schemas.microsoft.com/office/excel/2006/main">
          <x14:cfRule type="cellIs" priority="2017" operator="equal" id="{A340AC18-502C-4004-BCDA-9D04C435FE37}">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15" operator="equal" id="{8AAC01AF-11B0-469C-B7FE-689A5ECB3EC6}">
            <xm:f>'C:\Users\DJS3\AppData\Local\Microsoft\Windows\INetCache\Content.Outlook\JI8JZMX1\[Copia de 18-06-2019 (002) (003).xlsx]DATOS'!#REF!</xm:f>
            <x14:dxf>
              <font>
                <color rgb="FF9C0006"/>
              </font>
            </x14:dxf>
          </x14:cfRule>
          <x14:cfRule type="cellIs" priority="2016" operator="equal" id="{7BE53A95-37AA-4A66-962D-737EDE188563}">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10" operator="containsText" id="{5B7788F5-6B73-42B0-A5C5-7E5BE409884B}">
            <xm:f>NOT(ISERROR(SEARCH($G$5,D196)))</xm:f>
            <xm:f>$G$5</xm:f>
            <x14:dxf/>
          </x14:cfRule>
          <xm:sqref>D196</xm:sqref>
        </x14:conditionalFormatting>
        <x14:conditionalFormatting xmlns:xm="http://schemas.microsoft.com/office/excel/2006/main">
          <x14:cfRule type="cellIs" priority="2013" operator="equal" id="{8A9CDC7F-BE90-4B34-B6B9-3AE9A19349E1}">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11" operator="equal" id="{AD5D0041-0697-4D6D-B189-453A92B37BC3}">
            <xm:f>'C:\Users\DJS3\AppData\Local\Microsoft\Windows\INetCache\Content.Outlook\JI8JZMX1\[Copia de 18-06-2019 (002) (003).xlsx]DATOS'!#REF!</xm:f>
            <x14:dxf>
              <font>
                <color rgb="FF9C0006"/>
              </font>
            </x14:dxf>
          </x14:cfRule>
          <x14:cfRule type="cellIs" priority="2012" operator="equal" id="{AB782CE7-1B3A-44B3-996B-972FEEA2E3FC}">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06" operator="containsText" id="{FDEF55F6-FC3F-410F-904F-C8E322C4CC57}">
            <xm:f>NOT(ISERROR(SEARCH($G$5,D196)))</xm:f>
            <xm:f>$G$5</xm:f>
            <x14:dxf/>
          </x14:cfRule>
          <xm:sqref>D196</xm:sqref>
        </x14:conditionalFormatting>
        <x14:conditionalFormatting xmlns:xm="http://schemas.microsoft.com/office/excel/2006/main">
          <x14:cfRule type="cellIs" priority="2009" operator="equal" id="{0F526425-60FE-445F-ABED-1A5ACD6406E9}">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07" operator="equal" id="{5172EB23-C19F-43F6-BC5D-9FA2AFC0C193}">
            <xm:f>'C:\Users\DJS3\AppData\Local\Microsoft\Windows\INetCache\Content.Outlook\JI8JZMX1\[Copia de 18-06-2019 (002) (003).xlsx]DATOS'!#REF!</xm:f>
            <x14:dxf>
              <font>
                <color rgb="FF9C0006"/>
              </font>
            </x14:dxf>
          </x14:cfRule>
          <x14:cfRule type="cellIs" priority="2008" operator="equal" id="{1A8FA497-8836-4979-8F6E-782AE890C08E}">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02" operator="containsText" id="{20E0F3FD-C908-498F-9476-810CD7BA7BFE}">
            <xm:f>NOT(ISERROR(SEARCH($G$5,D196)))</xm:f>
            <xm:f>$G$5</xm:f>
            <x14:dxf/>
          </x14:cfRule>
          <xm:sqref>D196</xm:sqref>
        </x14:conditionalFormatting>
        <x14:conditionalFormatting xmlns:xm="http://schemas.microsoft.com/office/excel/2006/main">
          <x14:cfRule type="cellIs" priority="2005" operator="equal" id="{5222A7E0-CD72-40DE-802E-1C2CCAED7874}">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03" operator="equal" id="{2D2C670C-C95C-44E0-937F-4501CC8808E2}">
            <xm:f>'C:\Users\DJS3\AppData\Local\Microsoft\Windows\INetCache\Content.Outlook\JI8JZMX1\[Copia de 18-06-2019 (002) (003).xlsx]DATOS'!#REF!</xm:f>
            <x14:dxf>
              <font>
                <color rgb="FF9C0006"/>
              </font>
            </x14:dxf>
          </x14:cfRule>
          <x14:cfRule type="cellIs" priority="2004" operator="equal" id="{9648FF39-97E5-4323-8CAD-46A3903D5697}">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98" operator="containsText" id="{8DEAE30B-C92F-4FA2-8279-23294E8AD617}">
            <xm:f>NOT(ISERROR(SEARCH($G$5,D196)))</xm:f>
            <xm:f>$G$5</xm:f>
            <x14:dxf/>
          </x14:cfRule>
          <xm:sqref>D196</xm:sqref>
        </x14:conditionalFormatting>
        <x14:conditionalFormatting xmlns:xm="http://schemas.microsoft.com/office/excel/2006/main">
          <x14:cfRule type="cellIs" priority="2001" operator="equal" id="{C37282A8-59C3-4311-9A9A-12B399063983}">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99" operator="equal" id="{8C09263C-8993-4A58-8E13-5271BA70272D}">
            <xm:f>'C:\Users\DJS3\AppData\Local\Microsoft\Windows\INetCache\Content.Outlook\JI8JZMX1\[Copia de 18-06-2019 (002) (003).xlsx]DATOS'!#REF!</xm:f>
            <x14:dxf>
              <font>
                <color rgb="FF9C0006"/>
              </font>
            </x14:dxf>
          </x14:cfRule>
          <x14:cfRule type="cellIs" priority="2000" operator="equal" id="{A7E865C7-E635-4660-9DC9-23E20B9084D9}">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94" operator="containsText" id="{6541DFCF-C747-4174-B071-6588E2BD806E}">
            <xm:f>NOT(ISERROR(SEARCH($G$5,D196)))</xm:f>
            <xm:f>$G$5</xm:f>
            <x14:dxf/>
          </x14:cfRule>
          <xm:sqref>D196</xm:sqref>
        </x14:conditionalFormatting>
        <x14:conditionalFormatting xmlns:xm="http://schemas.microsoft.com/office/excel/2006/main">
          <x14:cfRule type="cellIs" priority="1997" operator="equal" id="{1F3189D3-8662-4619-8357-F49D497134B8}">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95" operator="equal" id="{72F1DBFE-9D4D-4FDD-985D-3A8CD10A0BC9}">
            <xm:f>'C:\Users\DJS3\AppData\Local\Microsoft\Windows\INetCache\Content.Outlook\JI8JZMX1\[Copia de 18-06-2019 (002) (003).xlsx]DATOS'!#REF!</xm:f>
            <x14:dxf>
              <font>
                <color rgb="FF9C0006"/>
              </font>
            </x14:dxf>
          </x14:cfRule>
          <x14:cfRule type="cellIs" priority="1996" operator="equal" id="{7C09D453-D0C2-4D0A-BA0F-20C3DA2CE3C0}">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ellIs" priority="1972" operator="equal" id="{8F454827-2FFE-46B5-B100-5505E7648A7E}">
            <xm:f>'C:\Users\DJS3\AppData\Local\Microsoft\Windows\INetCache\Content.Outlook\JI8JZMX1\[Copia de 18-06-2019 (002) (003).xlsx]DATOS'!#REF!</xm:f>
            <x14:dxf>
              <font>
                <b/>
                <i val="0"/>
                <color rgb="FFC00000"/>
              </font>
              <fill>
                <patternFill>
                  <bgColor rgb="FFFFC1D6"/>
                </patternFill>
              </fill>
            </x14:dxf>
          </x14:cfRule>
          <x14:cfRule type="cellIs" priority="1973" operator="equal" id="{D2D53BAA-7902-4604-A682-4926C52A740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986" operator="containsText" id="{50B50861-9DA5-493F-BD1F-5FBE0DA06D93}">
            <xm:f>NOT(ISERROR(SEARCH($G$5,D196)))</xm:f>
            <xm:f>$G$5</xm:f>
            <x14:dxf/>
          </x14:cfRule>
          <xm:sqref>D196</xm:sqref>
        </x14:conditionalFormatting>
        <x14:conditionalFormatting xmlns:xm="http://schemas.microsoft.com/office/excel/2006/main">
          <x14:cfRule type="cellIs" priority="1989" operator="equal" id="{8BDB8F22-9DEF-4932-AEF1-0E84B63BBA2B}">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87" operator="equal" id="{C3FCC3A9-B34C-4579-A23C-7D5F562BC397}">
            <xm:f>'C:\Users\DJS3\AppData\Local\Microsoft\Windows\INetCache\Content.Outlook\JI8JZMX1\[Copia de 18-06-2019 (002) (003).xlsx]DATOS'!#REF!</xm:f>
            <x14:dxf>
              <font>
                <color rgb="FF9C0006"/>
              </font>
            </x14:dxf>
          </x14:cfRule>
          <x14:cfRule type="cellIs" priority="1988" operator="equal" id="{1629CCCA-B258-4B28-9C30-965138B9C3C8}">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93" operator="containsText" id="{5AC5787C-3CBA-419E-83AB-C9CACE9F0EC1}">
            <xm:f>NOT(ISERROR(SEARCH(#REF!,D196)))</xm:f>
            <xm:f>#REF!</xm:f>
            <x14:dxf/>
          </x14:cfRule>
          <xm:sqref>D196</xm:sqref>
        </x14:conditionalFormatting>
        <x14:conditionalFormatting xmlns:xm="http://schemas.microsoft.com/office/excel/2006/main">
          <x14:cfRule type="containsText" priority="1982" operator="containsText" id="{473AD8C2-B570-46F3-990E-5E69628CEA8F}">
            <xm:f>NOT(ISERROR(SEARCH($G$5,D196)))</xm:f>
            <xm:f>$G$5</xm:f>
            <x14:dxf/>
          </x14:cfRule>
          <xm:sqref>D196</xm:sqref>
        </x14:conditionalFormatting>
        <x14:conditionalFormatting xmlns:xm="http://schemas.microsoft.com/office/excel/2006/main">
          <x14:cfRule type="cellIs" priority="1985" operator="equal" id="{FE4AB3B6-C947-4D91-A175-EA8186EC5197}">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83" operator="equal" id="{C664838E-6EDB-4945-B4EE-62ACBEF7220D}">
            <xm:f>'C:\Users\DJS3\AppData\Local\Microsoft\Windows\INetCache\Content.Outlook\JI8JZMX1\[Copia de 18-06-2019 (002) (003).xlsx]DATOS'!#REF!</xm:f>
            <x14:dxf>
              <font>
                <color rgb="FF9C0006"/>
              </font>
            </x14:dxf>
          </x14:cfRule>
          <x14:cfRule type="cellIs" priority="1984" operator="equal" id="{9C130C39-01F6-4899-8418-1676291D71B5}">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78" operator="containsText" id="{8BB3FFF5-E5F6-4A84-8262-B271FE2AC971}">
            <xm:f>NOT(ISERROR(SEARCH($G$5,D196)))</xm:f>
            <xm:f>$G$5</xm:f>
            <x14:dxf/>
          </x14:cfRule>
          <xm:sqref>D196</xm:sqref>
        </x14:conditionalFormatting>
        <x14:conditionalFormatting xmlns:xm="http://schemas.microsoft.com/office/excel/2006/main">
          <x14:cfRule type="cellIs" priority="1981" operator="equal" id="{C6546EF3-8F6D-4413-BD26-04D5A22760F3}">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79" operator="equal" id="{38F0E5C5-7198-470D-B025-E2F380B67C3D}">
            <xm:f>'C:\Users\DJS3\AppData\Local\Microsoft\Windows\INetCache\Content.Outlook\JI8JZMX1\[Copia de 18-06-2019 (002) (003).xlsx]DATOS'!#REF!</xm:f>
            <x14:dxf>
              <font>
                <color rgb="FF9C0006"/>
              </font>
            </x14:dxf>
          </x14:cfRule>
          <x14:cfRule type="cellIs" priority="1980" operator="equal" id="{1D47C48A-4ABE-40A9-A1F1-83DA07FE21B9}">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74" operator="containsText" id="{09067B0B-38F4-4092-B5AC-4601A2FABFDD}">
            <xm:f>NOT(ISERROR(SEARCH($G$5,D196)))</xm:f>
            <xm:f>$G$5</xm:f>
            <x14:dxf/>
          </x14:cfRule>
          <xm:sqref>D196</xm:sqref>
        </x14:conditionalFormatting>
        <x14:conditionalFormatting xmlns:xm="http://schemas.microsoft.com/office/excel/2006/main">
          <x14:cfRule type="cellIs" priority="1977" operator="equal" id="{B7465DC4-2E33-4C2F-B741-22D2AF762C6D}">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75" operator="equal" id="{FC9BE0BC-C54C-4EE1-817B-8B7C340B3F77}">
            <xm:f>'C:\Users\DJS3\AppData\Local\Microsoft\Windows\INetCache\Content.Outlook\JI8JZMX1\[Copia de 18-06-2019 (002) (003).xlsx]DATOS'!#REF!</xm:f>
            <x14:dxf>
              <font>
                <color rgb="FF9C0006"/>
              </font>
            </x14:dxf>
          </x14:cfRule>
          <x14:cfRule type="cellIs" priority="1976" operator="equal" id="{0BAB9F39-14A3-4779-94FB-4F3C20A526E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64" operator="containsText" id="{FD7822DB-8202-4544-B959-88FF11006CCE}">
            <xm:f>NOT(ISERROR(SEARCH($G$5,D196)))</xm:f>
            <xm:f>$G$5</xm:f>
            <x14:dxf/>
          </x14:cfRule>
          <xm:sqref>D196</xm:sqref>
        </x14:conditionalFormatting>
        <x14:conditionalFormatting xmlns:xm="http://schemas.microsoft.com/office/excel/2006/main">
          <x14:cfRule type="cellIs" priority="1967" operator="equal" id="{B1C7CCEE-AB2F-4EBD-9555-B526E42B233E}">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65" operator="equal" id="{2774B8EC-C573-4547-A11F-C143898DEC37}">
            <xm:f>'C:\Users\DJS3\AppData\Local\Microsoft\Windows\INetCache\Content.Outlook\JI8JZMX1\[Copia de 18-06-2019 (002) (003).xlsx]DATOS'!#REF!</xm:f>
            <x14:dxf>
              <font>
                <color rgb="FF9C0006"/>
              </font>
            </x14:dxf>
          </x14:cfRule>
          <x14:cfRule type="cellIs" priority="1966" operator="equal" id="{DA12963A-ADDA-4D17-9E0F-60351E86EE95}">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71" operator="containsText" id="{44B6AF87-9B37-4645-B5B9-D92512B9EEB1}">
            <xm:f>NOT(ISERROR(SEARCH(#REF!,D196)))</xm:f>
            <xm:f>#REF!</xm:f>
            <x14:dxf/>
          </x14:cfRule>
          <xm:sqref>D196</xm:sqref>
        </x14:conditionalFormatting>
        <x14:conditionalFormatting xmlns:xm="http://schemas.microsoft.com/office/excel/2006/main">
          <x14:cfRule type="containsText" priority="1960" operator="containsText" id="{B33705F6-7DEB-48FB-8029-377917EBDBC4}">
            <xm:f>NOT(ISERROR(SEARCH($G$5,D196)))</xm:f>
            <xm:f>$G$5</xm:f>
            <x14:dxf/>
          </x14:cfRule>
          <xm:sqref>D196</xm:sqref>
        </x14:conditionalFormatting>
        <x14:conditionalFormatting xmlns:xm="http://schemas.microsoft.com/office/excel/2006/main">
          <x14:cfRule type="cellIs" priority="1963" operator="equal" id="{9D93A983-A43E-44A7-A216-2A1889425979}">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61" operator="equal" id="{D431013B-C4E6-433B-83CD-200D61F75EAE}">
            <xm:f>'C:\Users\DJS3\AppData\Local\Microsoft\Windows\INetCache\Content.Outlook\JI8JZMX1\[Copia de 18-06-2019 (002) (003).xlsx]DATOS'!#REF!</xm:f>
            <x14:dxf>
              <font>
                <color rgb="FF9C0006"/>
              </font>
            </x14:dxf>
          </x14:cfRule>
          <x14:cfRule type="cellIs" priority="1962" operator="equal" id="{DA414BFF-E3C4-420E-B751-55CFC4D57051}">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56" operator="containsText" id="{0EF83024-EC40-41E4-99D8-F44D5FE6AD9D}">
            <xm:f>NOT(ISERROR(SEARCH($G$5,D196)))</xm:f>
            <xm:f>$G$5</xm:f>
            <x14:dxf/>
          </x14:cfRule>
          <xm:sqref>D196</xm:sqref>
        </x14:conditionalFormatting>
        <x14:conditionalFormatting xmlns:xm="http://schemas.microsoft.com/office/excel/2006/main">
          <x14:cfRule type="cellIs" priority="1959" operator="equal" id="{4E934B54-3D46-4EC5-B598-57C1F85BCBA0}">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57" operator="equal" id="{D4B396A4-5B7B-4588-AE0E-DB3CF1A7FA26}">
            <xm:f>'C:\Users\DJS3\AppData\Local\Microsoft\Windows\INetCache\Content.Outlook\JI8JZMX1\[Copia de 18-06-2019 (002) (003).xlsx]DATOS'!#REF!</xm:f>
            <x14:dxf>
              <font>
                <color rgb="FF9C0006"/>
              </font>
            </x14:dxf>
          </x14:cfRule>
          <x14:cfRule type="cellIs" priority="1958" operator="equal" id="{43F008FA-DD28-4D51-B80D-0DB45A4880B3}">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52" operator="containsText" id="{79D8214E-C0E0-4F51-AEE8-DC5F02A17B92}">
            <xm:f>NOT(ISERROR(SEARCH($G$5,D196)))</xm:f>
            <xm:f>$G$5</xm:f>
            <x14:dxf/>
          </x14:cfRule>
          <xm:sqref>D196</xm:sqref>
        </x14:conditionalFormatting>
        <x14:conditionalFormatting xmlns:xm="http://schemas.microsoft.com/office/excel/2006/main">
          <x14:cfRule type="cellIs" priority="1955" operator="equal" id="{68ACD07A-A3DF-4AF6-8B96-B60C89D20743}">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53" operator="equal" id="{FC037C40-06E4-4F86-9FA8-88D9E7C4F8C0}">
            <xm:f>'C:\Users\DJS3\AppData\Local\Microsoft\Windows\INetCache\Content.Outlook\JI8JZMX1\[Copia de 18-06-2019 (002) (003).xlsx]DATOS'!#REF!</xm:f>
            <x14:dxf>
              <font>
                <color rgb="FF9C0006"/>
              </font>
            </x14:dxf>
          </x14:cfRule>
          <x14:cfRule type="cellIs" priority="1954" operator="equal" id="{84101340-E0ED-490C-84E0-47FCF8E3CE14}">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48" operator="containsText" id="{5A63714C-CC7B-44AB-B5F2-59AD42D4BB69}">
            <xm:f>NOT(ISERROR(SEARCH($G$5,D196)))</xm:f>
            <xm:f>$G$5</xm:f>
            <x14:dxf/>
          </x14:cfRule>
          <xm:sqref>D196</xm:sqref>
        </x14:conditionalFormatting>
        <x14:conditionalFormatting xmlns:xm="http://schemas.microsoft.com/office/excel/2006/main">
          <x14:cfRule type="cellIs" priority="1951" operator="equal" id="{DB2DF20E-F009-4304-A6D1-6D4A3BC5E217}">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49" operator="equal" id="{3BC33794-C50F-46D8-A158-CD2526262981}">
            <xm:f>'C:\Users\DJS3\AppData\Local\Microsoft\Windows\INetCache\Content.Outlook\JI8JZMX1\[Copia de 18-06-2019 (002) (003).xlsx]DATOS'!#REF!</xm:f>
            <x14:dxf>
              <font>
                <color rgb="FF9C0006"/>
              </font>
            </x14:dxf>
          </x14:cfRule>
          <x14:cfRule type="cellIs" priority="1950" operator="equal" id="{FA4F5933-FB44-4E37-8CF6-778D45D6218D}">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44" operator="containsText" id="{304A44A0-FCC7-433F-9740-0A0483E50E77}">
            <xm:f>NOT(ISERROR(SEARCH($G$5,D196)))</xm:f>
            <xm:f>$G$5</xm:f>
            <x14:dxf/>
          </x14:cfRule>
          <xm:sqref>D196</xm:sqref>
        </x14:conditionalFormatting>
        <x14:conditionalFormatting xmlns:xm="http://schemas.microsoft.com/office/excel/2006/main">
          <x14:cfRule type="cellIs" priority="1947" operator="equal" id="{AFA83685-C8CE-4311-8656-7C7E191FED3F}">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45" operator="equal" id="{E0088125-15FC-44FB-BC40-2D79630EE0E5}">
            <xm:f>'C:\Users\DJS3\AppData\Local\Microsoft\Windows\INetCache\Content.Outlook\JI8JZMX1\[Copia de 18-06-2019 (002) (003).xlsx]DATOS'!#REF!</xm:f>
            <x14:dxf>
              <font>
                <color rgb="FF9C0006"/>
              </font>
            </x14:dxf>
          </x14:cfRule>
          <x14:cfRule type="cellIs" priority="1946" operator="equal" id="{1CF32A09-BE9A-4375-9C8A-8D9454FFBC3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40" operator="containsText" id="{C6AB254C-9C89-42A2-A9B3-A9F575C67ECF}">
            <xm:f>NOT(ISERROR(SEARCH($G$5,D196)))</xm:f>
            <xm:f>$G$5</xm:f>
            <x14:dxf/>
          </x14:cfRule>
          <xm:sqref>D196</xm:sqref>
        </x14:conditionalFormatting>
        <x14:conditionalFormatting xmlns:xm="http://schemas.microsoft.com/office/excel/2006/main">
          <x14:cfRule type="cellIs" priority="1943" operator="equal" id="{3DDEBE13-01C9-4E20-AA13-9CF01CFD8618}">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41" operator="equal" id="{C067E138-9A74-480A-9ED8-835F422429C4}">
            <xm:f>'C:\Users\DJS3\AppData\Local\Microsoft\Windows\INetCache\Content.Outlook\JI8JZMX1\[Copia de 18-06-2019 (002) (003).xlsx]DATOS'!#REF!</xm:f>
            <x14:dxf>
              <font>
                <color rgb="FF9C0006"/>
              </font>
            </x14:dxf>
          </x14:cfRule>
          <x14:cfRule type="cellIs" priority="1942" operator="equal" id="{452E3AB8-A739-47A0-9913-530053C2BE8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36" operator="containsText" id="{CEB35A0F-C9B3-49B4-9F54-30013DF10A70}">
            <xm:f>NOT(ISERROR(SEARCH($G$5,D196)))</xm:f>
            <xm:f>$G$5</xm:f>
            <x14:dxf/>
          </x14:cfRule>
          <xm:sqref>D196</xm:sqref>
        </x14:conditionalFormatting>
        <x14:conditionalFormatting xmlns:xm="http://schemas.microsoft.com/office/excel/2006/main">
          <x14:cfRule type="cellIs" priority="1939" operator="equal" id="{D9AA95E9-1C9E-4BDD-8CD2-B79C78B3EB0C}">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37" operator="equal" id="{180525AA-5A30-481F-B1F6-4D84D070EC57}">
            <xm:f>'C:\Users\DJS3\AppData\Local\Microsoft\Windows\INetCache\Content.Outlook\JI8JZMX1\[Copia de 18-06-2019 (002) (003).xlsx]DATOS'!#REF!</xm:f>
            <x14:dxf>
              <font>
                <color rgb="FF9C0006"/>
              </font>
            </x14:dxf>
          </x14:cfRule>
          <x14:cfRule type="cellIs" priority="1938" operator="equal" id="{3B301D73-85C8-4935-AE81-CDDD3255FEAB}">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32" operator="containsText" id="{316507E7-144E-438E-8674-ACE4E9700427}">
            <xm:f>NOT(ISERROR(SEARCH($G$5,D196)))</xm:f>
            <xm:f>$G$5</xm:f>
            <x14:dxf/>
          </x14:cfRule>
          <xm:sqref>D196</xm:sqref>
        </x14:conditionalFormatting>
        <x14:conditionalFormatting xmlns:xm="http://schemas.microsoft.com/office/excel/2006/main">
          <x14:cfRule type="cellIs" priority="1935" operator="equal" id="{78271B1F-6955-412D-B8C1-3A1881CB3779}">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33" operator="equal" id="{175ECBAE-969B-4B67-9329-BD4A38BFCA53}">
            <xm:f>'C:\Users\DJS3\AppData\Local\Microsoft\Windows\INetCache\Content.Outlook\JI8JZMX1\[Copia de 18-06-2019 (002) (003).xlsx]DATOS'!#REF!</xm:f>
            <x14:dxf>
              <font>
                <color rgb="FF9C0006"/>
              </font>
            </x14:dxf>
          </x14:cfRule>
          <x14:cfRule type="cellIs" priority="1934" operator="equal" id="{16694EBC-5D92-480C-937B-000A848DC50E}">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28" operator="containsText" id="{6C9B90CD-54D7-4C8E-A913-58AAF2DA8B70}">
            <xm:f>NOT(ISERROR(SEARCH($G$5,D196)))</xm:f>
            <xm:f>$G$5</xm:f>
            <x14:dxf/>
          </x14:cfRule>
          <xm:sqref>D196</xm:sqref>
        </x14:conditionalFormatting>
        <x14:conditionalFormatting xmlns:xm="http://schemas.microsoft.com/office/excel/2006/main">
          <x14:cfRule type="cellIs" priority="1931" operator="equal" id="{BDF45F5D-EACC-475F-809A-7E790F2416E3}">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29" operator="equal" id="{ECA230D5-C298-44FD-AF66-99C794117634}">
            <xm:f>'C:\Users\DJS3\AppData\Local\Microsoft\Windows\INetCache\Content.Outlook\JI8JZMX1\[Copia de 18-06-2019 (002) (003).xlsx]DATOS'!#REF!</xm:f>
            <x14:dxf>
              <font>
                <color rgb="FF9C0006"/>
              </font>
            </x14:dxf>
          </x14:cfRule>
          <x14:cfRule type="cellIs" priority="1930" operator="equal" id="{F16C9CB5-2FB0-4028-9401-C0CD93474BB6}">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24" operator="containsText" id="{E7E355D3-D812-47FD-B761-F2F30BCA1DC0}">
            <xm:f>NOT(ISERROR(SEARCH($G$5,D196)))</xm:f>
            <xm:f>$G$5</xm:f>
            <x14:dxf/>
          </x14:cfRule>
          <xm:sqref>D196</xm:sqref>
        </x14:conditionalFormatting>
        <x14:conditionalFormatting xmlns:xm="http://schemas.microsoft.com/office/excel/2006/main">
          <x14:cfRule type="cellIs" priority="1927" operator="equal" id="{1340ED77-DC5B-4270-8DEC-F8AE4C22C7C6}">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25" operator="equal" id="{E89AF469-84DD-43DA-AE4E-B5E56FD8FA6F}">
            <xm:f>'C:\Users\DJS3\AppData\Local\Microsoft\Windows\INetCache\Content.Outlook\JI8JZMX1\[Copia de 18-06-2019 (002) (003).xlsx]DATOS'!#REF!</xm:f>
            <x14:dxf>
              <font>
                <color rgb="FF9C0006"/>
              </font>
            </x14:dxf>
          </x14:cfRule>
          <x14:cfRule type="cellIs" priority="1926" operator="equal" id="{1439CACE-EFB4-4E7C-9CB3-0C4DB14DB795}">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20" operator="containsText" id="{A380FE30-0DAF-4C35-BB65-F662D8D2989F}">
            <xm:f>NOT(ISERROR(SEARCH($G$5,D196)))</xm:f>
            <xm:f>$G$5</xm:f>
            <x14:dxf/>
          </x14:cfRule>
          <xm:sqref>D196</xm:sqref>
        </x14:conditionalFormatting>
        <x14:conditionalFormatting xmlns:xm="http://schemas.microsoft.com/office/excel/2006/main">
          <x14:cfRule type="cellIs" priority="1923" operator="equal" id="{EF34205D-3E38-4B13-A5D3-E99DD06AEDFD}">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21" operator="equal" id="{819A67CA-A243-4C5B-B9FD-9388E030F094}">
            <xm:f>'C:\Users\DJS3\AppData\Local\Microsoft\Windows\INetCache\Content.Outlook\JI8JZMX1\[Copia de 18-06-2019 (002) (003).xlsx]DATOS'!#REF!</xm:f>
            <x14:dxf>
              <font>
                <color rgb="FF9C0006"/>
              </font>
            </x14:dxf>
          </x14:cfRule>
          <x14:cfRule type="cellIs" priority="1922" operator="equal" id="{F18F98D9-94E5-4522-BD57-74DB9C9DEB50}">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16" operator="containsText" id="{E333CC14-34AE-421D-A547-73E63BBEE570}">
            <xm:f>NOT(ISERROR(SEARCH($G$5,D196)))</xm:f>
            <xm:f>$G$5</xm:f>
            <x14:dxf/>
          </x14:cfRule>
          <xm:sqref>D196</xm:sqref>
        </x14:conditionalFormatting>
        <x14:conditionalFormatting xmlns:xm="http://schemas.microsoft.com/office/excel/2006/main">
          <x14:cfRule type="cellIs" priority="1919" operator="equal" id="{3370A904-43D6-464B-A6BC-C9E515B41715}">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17" operator="equal" id="{2D7099FE-01E3-416E-A6E0-386C2EBA1195}">
            <xm:f>'C:\Users\DJS3\AppData\Local\Microsoft\Windows\INetCache\Content.Outlook\JI8JZMX1\[Copia de 18-06-2019 (002) (003).xlsx]DATOS'!#REF!</xm:f>
            <x14:dxf>
              <font>
                <color rgb="FF9C0006"/>
              </font>
            </x14:dxf>
          </x14:cfRule>
          <x14:cfRule type="cellIs" priority="1918" operator="equal" id="{AF67020B-8211-4BE2-AF53-969850C9EC85}">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12" operator="containsText" id="{8CCF16A8-BA1A-4531-BFC0-A9FB2EEE0B2C}">
            <xm:f>NOT(ISERROR(SEARCH($G$5,D196)))</xm:f>
            <xm:f>$G$5</xm:f>
            <x14:dxf/>
          </x14:cfRule>
          <xm:sqref>D196</xm:sqref>
        </x14:conditionalFormatting>
        <x14:conditionalFormatting xmlns:xm="http://schemas.microsoft.com/office/excel/2006/main">
          <x14:cfRule type="cellIs" priority="1915" operator="equal" id="{3926047A-E8F3-484A-BF44-EEF6DCDD281D}">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13" operator="equal" id="{F72EF111-456D-4274-81FE-80C2E33A0B21}">
            <xm:f>'C:\Users\DJS3\AppData\Local\Microsoft\Windows\INetCache\Content.Outlook\JI8JZMX1\[Copia de 18-06-2019 (002) (003).xlsx]DATOS'!#REF!</xm:f>
            <x14:dxf>
              <font>
                <color rgb="FF9C0006"/>
              </font>
            </x14:dxf>
          </x14:cfRule>
          <x14:cfRule type="cellIs" priority="1914" operator="equal" id="{1959A626-F346-46FC-B8B9-F8B9918DD6C5}">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08" operator="containsText" id="{13714469-82B7-4EB9-8731-EAE4A8A96331}">
            <xm:f>NOT(ISERROR(SEARCH($G$5,D196)))</xm:f>
            <xm:f>$G$5</xm:f>
            <x14:dxf/>
          </x14:cfRule>
          <xm:sqref>D196</xm:sqref>
        </x14:conditionalFormatting>
        <x14:conditionalFormatting xmlns:xm="http://schemas.microsoft.com/office/excel/2006/main">
          <x14:cfRule type="cellIs" priority="1911" operator="equal" id="{F9280AC4-A8FC-4522-8D98-32A76158021A}">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09" operator="equal" id="{9F5A038D-9214-45F2-9A73-270EE15B43E4}">
            <xm:f>'C:\Users\DJS3\AppData\Local\Microsoft\Windows\INetCache\Content.Outlook\JI8JZMX1\[Copia de 18-06-2019 (002) (003).xlsx]DATOS'!#REF!</xm:f>
            <x14:dxf>
              <font>
                <color rgb="FF9C0006"/>
              </font>
            </x14:dxf>
          </x14:cfRule>
          <x14:cfRule type="cellIs" priority="1910" operator="equal" id="{D675D0AD-3D4F-461C-8E3B-861B1FF762D6}">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04" operator="containsText" id="{D5CAAF22-EA6D-482E-83C6-AAC8007ADAD8}">
            <xm:f>NOT(ISERROR(SEARCH($G$5,D196)))</xm:f>
            <xm:f>$G$5</xm:f>
            <x14:dxf/>
          </x14:cfRule>
          <xm:sqref>D196</xm:sqref>
        </x14:conditionalFormatting>
        <x14:conditionalFormatting xmlns:xm="http://schemas.microsoft.com/office/excel/2006/main">
          <x14:cfRule type="cellIs" priority="1907" operator="equal" id="{3EA04EAF-D915-4116-8D55-916073DE7031}">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05" operator="equal" id="{6297311F-0E57-42D7-A58A-FADA49BAE77C}">
            <xm:f>'C:\Users\DJS3\AppData\Local\Microsoft\Windows\INetCache\Content.Outlook\JI8JZMX1\[Copia de 18-06-2019 (002) (003).xlsx]DATOS'!#REF!</xm:f>
            <x14:dxf>
              <font>
                <color rgb="FF9C0006"/>
              </font>
            </x14:dxf>
          </x14:cfRule>
          <x14:cfRule type="cellIs" priority="1906" operator="equal" id="{855BE7A6-ADC8-49A8-B296-923F7AF7CF97}">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ellIs" priority="1902" operator="equal" id="{8B502B56-6C7F-4A0B-B4CC-C6316A96F4E5}">
            <xm:f>'C:\Users\DJS3\AppData\Local\Microsoft\Windows\INetCache\Content.Outlook\JI8JZMX1\[Copia de 18-06-2019 (002) (003).xlsx]DATOS'!#REF!</xm:f>
            <x14:dxf>
              <font>
                <color rgb="FF9C0006"/>
              </font>
            </x14:dxf>
          </x14:cfRule>
          <x14:cfRule type="cellIs" priority="1903" operator="equal" id="{CA1D6542-2735-4D6A-AB6F-1C988BF7E65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ellIs" priority="1900" operator="equal" id="{2CE3F28A-1B35-45E9-A6A9-66D2138B88DF}">
            <xm:f>'C:\Users\DJS3\AppData\Local\Microsoft\Windows\INetCache\Content.Outlook\JI8JZMX1\[Copia de 18-06-2019 (002) (003).xlsx]DATOS'!#REF!</xm:f>
            <x14:dxf>
              <font>
                <color rgb="FF9C0006"/>
              </font>
            </x14:dxf>
          </x14:cfRule>
          <x14:cfRule type="cellIs" priority="1901" operator="equal" id="{22610B07-2481-43AA-8676-55C4687C06F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ellIs" priority="1882" operator="equal" id="{2573F4BE-CDFB-4EF1-AC17-EA5D42C2B99F}">
            <xm:f>'C:\Users\DJS3\AppData\Local\Microsoft\Windows\INetCache\Content.Outlook\JI8JZMX1\[Copia de 18-06-2019 (002) (003).xlsx]DATOS'!#REF!</xm:f>
            <x14:dxf>
              <font>
                <b/>
                <i val="0"/>
                <color rgb="FFC00000"/>
              </font>
              <fill>
                <patternFill>
                  <bgColor rgb="FFFFC1D6"/>
                </patternFill>
              </fill>
            </x14:dxf>
          </x14:cfRule>
          <x14:cfRule type="cellIs" priority="1883" operator="equal" id="{74072B5D-1947-4328-97A0-A1D9548E175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896" operator="containsText" id="{ACB51320-8A64-44C6-950F-BAC69FB0557D}">
            <xm:f>NOT(ISERROR(SEARCH($G$5,D196)))</xm:f>
            <xm:f>$G$5</xm:f>
            <x14:dxf/>
          </x14:cfRule>
          <xm:sqref>D196</xm:sqref>
        </x14:conditionalFormatting>
        <x14:conditionalFormatting xmlns:xm="http://schemas.microsoft.com/office/excel/2006/main">
          <x14:cfRule type="cellIs" priority="1899" operator="equal" id="{7108398F-E404-47C9-B962-171F789F7504}">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97" operator="equal" id="{602FB14D-E9E2-4C45-9CEC-3D3FF52D76F6}">
            <xm:f>'C:\Users\DJS3\AppData\Local\Microsoft\Windows\INetCache\Content.Outlook\JI8JZMX1\[Copia de 18-06-2019 (002) (003).xlsx]DATOS'!#REF!</xm:f>
            <x14:dxf>
              <font>
                <color rgb="FF9C0006"/>
              </font>
            </x14:dxf>
          </x14:cfRule>
          <x14:cfRule type="cellIs" priority="1898" operator="equal" id="{6FF79ACD-234E-436F-A4E5-1291D4F08DDC}">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892" operator="containsText" id="{B69C68CE-2922-41C3-840E-A294CD8FAD19}">
            <xm:f>NOT(ISERROR(SEARCH($G$5,D196)))</xm:f>
            <xm:f>$G$5</xm:f>
            <x14:dxf/>
          </x14:cfRule>
          <xm:sqref>D196</xm:sqref>
        </x14:conditionalFormatting>
        <x14:conditionalFormatting xmlns:xm="http://schemas.microsoft.com/office/excel/2006/main">
          <x14:cfRule type="cellIs" priority="1895" operator="equal" id="{3CFE07A2-45D8-4634-8791-7D96D3C1908A}">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93" operator="equal" id="{767666EB-721B-4485-954B-C8561C8AAFED}">
            <xm:f>'C:\Users\DJS3\AppData\Local\Microsoft\Windows\INetCache\Content.Outlook\JI8JZMX1\[Copia de 18-06-2019 (002) (003).xlsx]DATOS'!#REF!</xm:f>
            <x14:dxf>
              <font>
                <color rgb="FF9C0006"/>
              </font>
            </x14:dxf>
          </x14:cfRule>
          <x14:cfRule type="cellIs" priority="1894" operator="equal" id="{DD1C384B-4BF4-4AD6-A9F8-7CB2BC3D9041}">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888" operator="containsText" id="{9F5A197E-7F8C-46DB-A3CC-A96C90AE8A0F}">
            <xm:f>NOT(ISERROR(SEARCH($G$5,D196)))</xm:f>
            <xm:f>$G$5</xm:f>
            <x14:dxf/>
          </x14:cfRule>
          <xm:sqref>D196</xm:sqref>
        </x14:conditionalFormatting>
        <x14:conditionalFormatting xmlns:xm="http://schemas.microsoft.com/office/excel/2006/main">
          <x14:cfRule type="cellIs" priority="1891" operator="equal" id="{EEA239E9-D575-476C-A5CC-0AC828031F3A}">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89" operator="equal" id="{4F523B6D-A02F-48F9-95E5-A09F54CE32DD}">
            <xm:f>'C:\Users\DJS3\AppData\Local\Microsoft\Windows\INetCache\Content.Outlook\JI8JZMX1\[Copia de 18-06-2019 (002) (003).xlsx]DATOS'!#REF!</xm:f>
            <x14:dxf>
              <font>
                <color rgb="FF9C0006"/>
              </font>
            </x14:dxf>
          </x14:cfRule>
          <x14:cfRule type="cellIs" priority="1890" operator="equal" id="{0B1622A4-E00B-4589-B2F4-B8C99FFF7F22}">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884" operator="containsText" id="{24AFF8FD-7559-4B55-853E-CC04C14B97F0}">
            <xm:f>NOT(ISERROR(SEARCH($G$5,D196)))</xm:f>
            <xm:f>$G$5</xm:f>
            <x14:dxf/>
          </x14:cfRule>
          <xm:sqref>D196</xm:sqref>
        </x14:conditionalFormatting>
        <x14:conditionalFormatting xmlns:xm="http://schemas.microsoft.com/office/excel/2006/main">
          <x14:cfRule type="cellIs" priority="1887" operator="equal" id="{2A405629-CC1B-40CB-BAC5-8C7B6B4021E9}">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85" operator="equal" id="{BC8F8E6D-F8F3-4B85-838B-C74851FA9235}">
            <xm:f>'C:\Users\DJS3\AppData\Local\Microsoft\Windows\INetCache\Content.Outlook\JI8JZMX1\[Copia de 18-06-2019 (002) (003).xlsx]DATOS'!#REF!</xm:f>
            <x14:dxf>
              <font>
                <color rgb="FF9C0006"/>
              </font>
            </x14:dxf>
          </x14:cfRule>
          <x14:cfRule type="cellIs" priority="1886" operator="equal" id="{A9DCB79C-FFE6-4D8E-A2F5-80DF39D9CA27}">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878" operator="containsText" id="{90A9C341-505C-4350-A483-D7587EC3CEB8}">
            <xm:f>NOT(ISERROR(SEARCH($G$5,D196)))</xm:f>
            <xm:f>$G$5</xm:f>
            <x14:dxf/>
          </x14:cfRule>
          <xm:sqref>D196</xm:sqref>
        </x14:conditionalFormatting>
        <x14:conditionalFormatting xmlns:xm="http://schemas.microsoft.com/office/excel/2006/main">
          <x14:cfRule type="cellIs" priority="1881" operator="equal" id="{381A932A-3DF7-4BC6-85D8-A8A1FD507DA3}">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79" operator="equal" id="{24AA4177-ABFA-4BEF-B559-5371578112F8}">
            <xm:f>'C:\Users\DJS3\AppData\Local\Microsoft\Windows\INetCache\Content.Outlook\JI8JZMX1\[Copia de 18-06-2019 (002) (003).xlsx]DATOS'!#REF!</xm:f>
            <x14:dxf>
              <font>
                <color rgb="FF9C0006"/>
              </font>
            </x14:dxf>
          </x14:cfRule>
          <x14:cfRule type="cellIs" priority="1880" operator="equal" id="{97F65890-0E9F-4B3C-ACFA-70A10AC43F63}">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ellIs" priority="1876" operator="equal" id="{FEA8FC39-15EC-449B-A035-3D86122FEB26}">
            <xm:f>'C:\Users\DJS3\AppData\Local\Microsoft\Windows\INetCache\Content.Outlook\JI8JZMX1\[Copia de 18-06-2019 (002) (003).xlsx]DATOS'!#REF!</xm:f>
            <x14:dxf>
              <font>
                <color rgb="FF9C0006"/>
              </font>
            </x14:dxf>
          </x14:cfRule>
          <x14:cfRule type="cellIs" priority="1877" operator="equal" id="{D60D468C-DAC6-45D5-9689-7A238A469E1A}">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ellIs" priority="1874" operator="equal" id="{9790F9F0-D250-42A5-A109-CE7ADA0C43B5}">
            <xm:f>'C:\Users\DJS3\AppData\Local\Microsoft\Windows\INetCache\Content.Outlook\JI8JZMX1\[Copia de 18-06-2019 (002) (003).xlsx]DATOS'!#REF!</xm:f>
            <x14:dxf>
              <font>
                <color rgb="FF9C0006"/>
              </font>
            </x14:dxf>
          </x14:cfRule>
          <x14:cfRule type="cellIs" priority="1875" operator="equal" id="{397778B7-BB74-48AE-8386-32C32EC88417}">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ellIs" priority="1856" operator="equal" id="{A807F455-AAD3-492D-B259-67E21CD7EBC2}">
            <xm:f>'C:\Users\DJS3\AppData\Local\Microsoft\Windows\INetCache\Content.Outlook\JI8JZMX1\[Copia de 18-06-2019 (002) (003).xlsx]DATOS'!#REF!</xm:f>
            <x14:dxf>
              <font>
                <b/>
                <i val="0"/>
                <color rgb="FFC00000"/>
              </font>
              <fill>
                <patternFill>
                  <bgColor rgb="FFFFC1D6"/>
                </patternFill>
              </fill>
            </x14:dxf>
          </x14:cfRule>
          <x14:cfRule type="cellIs" priority="1857" operator="equal" id="{EE169B94-B637-4297-837F-CA204F4C8FF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870" operator="containsText" id="{E4A963D8-561E-4824-A83B-CF8DC01FFF48}">
            <xm:f>NOT(ISERROR(SEARCH($G$5,D196)))</xm:f>
            <xm:f>$G$5</xm:f>
            <x14:dxf/>
          </x14:cfRule>
          <xm:sqref>D196</xm:sqref>
        </x14:conditionalFormatting>
        <x14:conditionalFormatting xmlns:xm="http://schemas.microsoft.com/office/excel/2006/main">
          <x14:cfRule type="cellIs" priority="1873" operator="equal" id="{787B6C8D-DA2F-4511-A50C-B417ECFF2948}">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71" operator="equal" id="{1ABD9EED-5EFF-4051-B514-38EC06407A58}">
            <xm:f>'C:\Users\DJS3\AppData\Local\Microsoft\Windows\INetCache\Content.Outlook\JI8JZMX1\[Copia de 18-06-2019 (002) (003).xlsx]DATOS'!#REF!</xm:f>
            <x14:dxf>
              <font>
                <color rgb="FF9C0006"/>
              </font>
            </x14:dxf>
          </x14:cfRule>
          <x14:cfRule type="cellIs" priority="1872" operator="equal" id="{0FC0E948-7FA9-40DE-AE75-1B37CA70704D}">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866" operator="containsText" id="{64F68B5E-F0AF-4BC8-8709-48C07431611D}">
            <xm:f>NOT(ISERROR(SEARCH($G$5,D196)))</xm:f>
            <xm:f>$G$5</xm:f>
            <x14:dxf/>
          </x14:cfRule>
          <xm:sqref>D196</xm:sqref>
        </x14:conditionalFormatting>
        <x14:conditionalFormatting xmlns:xm="http://schemas.microsoft.com/office/excel/2006/main">
          <x14:cfRule type="cellIs" priority="1869" operator="equal" id="{9CDAAAA3-8774-401D-9E03-8CB9A3E94617}">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67" operator="equal" id="{B3AD36DD-E0D6-4C96-84EE-73483AA5EE25}">
            <xm:f>'C:\Users\DJS3\AppData\Local\Microsoft\Windows\INetCache\Content.Outlook\JI8JZMX1\[Copia de 18-06-2019 (002) (003).xlsx]DATOS'!#REF!</xm:f>
            <x14:dxf>
              <font>
                <color rgb="FF9C0006"/>
              </font>
            </x14:dxf>
          </x14:cfRule>
          <x14:cfRule type="cellIs" priority="1868" operator="equal" id="{98B38255-FCB6-4A8D-B723-B6C9EDC3318B}">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862" operator="containsText" id="{8CBA034D-2FDE-420E-B5A0-E67496076B47}">
            <xm:f>NOT(ISERROR(SEARCH($G$5,D196)))</xm:f>
            <xm:f>$G$5</xm:f>
            <x14:dxf/>
          </x14:cfRule>
          <xm:sqref>D196</xm:sqref>
        </x14:conditionalFormatting>
        <x14:conditionalFormatting xmlns:xm="http://schemas.microsoft.com/office/excel/2006/main">
          <x14:cfRule type="cellIs" priority="1865" operator="equal" id="{75445920-B27E-494A-B101-0E0659367B5C}">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63" operator="equal" id="{CB87A142-2D87-48CD-8195-A4164F6E7732}">
            <xm:f>'C:\Users\DJS3\AppData\Local\Microsoft\Windows\INetCache\Content.Outlook\JI8JZMX1\[Copia de 18-06-2019 (002) (003).xlsx]DATOS'!#REF!</xm:f>
            <x14:dxf>
              <font>
                <color rgb="FF9C0006"/>
              </font>
            </x14:dxf>
          </x14:cfRule>
          <x14:cfRule type="cellIs" priority="1864" operator="equal" id="{31A80FD7-9BDF-4933-8B17-59884CDDDB48}">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858" operator="containsText" id="{DDA5A9D0-A3FD-497E-BA01-FE508D2EF6CF}">
            <xm:f>NOT(ISERROR(SEARCH($G$5,D196)))</xm:f>
            <xm:f>$G$5</xm:f>
            <x14:dxf/>
          </x14:cfRule>
          <xm:sqref>D196</xm:sqref>
        </x14:conditionalFormatting>
        <x14:conditionalFormatting xmlns:xm="http://schemas.microsoft.com/office/excel/2006/main">
          <x14:cfRule type="cellIs" priority="1861" operator="equal" id="{7BF63AF1-4920-4EF4-8FD6-7A7741309DC0}">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59" operator="equal" id="{79F2A789-7468-4E54-AC64-B90BB3773243}">
            <xm:f>'C:\Users\DJS3\AppData\Local\Microsoft\Windows\INetCache\Content.Outlook\JI8JZMX1\[Copia de 18-06-2019 (002) (003).xlsx]DATOS'!#REF!</xm:f>
            <x14:dxf>
              <font>
                <color rgb="FF9C0006"/>
              </font>
            </x14:dxf>
          </x14:cfRule>
          <x14:cfRule type="cellIs" priority="1860" operator="equal" id="{44596F30-2F77-43FC-AF05-2AA52E1590DC}">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853" operator="containsText" id="{FD738077-C748-41F8-B652-8B05292F50F1}">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54" operator="equal" id="{480F6B83-C44B-457D-9FD4-435AA547FAD3}">
            <xm:f>'C:\Users\DJS3\AppData\Local\Microsoft\Windows\INetCache\Content.Outlook\JI8JZMX1\[Copia de 18-06-2019 (002) (003).xlsx]DATOS'!#REF!</xm:f>
            <x14:dxf>
              <font>
                <color rgb="FF9C0006"/>
              </font>
            </x14:dxf>
          </x14:cfRule>
          <x14:cfRule type="cellIs" priority="1855" operator="equal" id="{E255A76F-A1F0-4D67-AAE1-2724AB62907B}">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50" operator="containsText" id="{77577010-FB38-49AD-9258-D8196F3E8A72}">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51" operator="equal" id="{2B23314D-38F2-4D6C-8BC3-3C9DD60DB80E}">
            <xm:f>'C:\Users\DJS3\AppData\Local\Microsoft\Windows\INetCache\Content.Outlook\JI8JZMX1\[Copia de 18-06-2019 (002) (003).xlsx]DATOS'!#REF!</xm:f>
            <x14:dxf>
              <font>
                <color rgb="FF9C0006"/>
              </font>
            </x14:dxf>
          </x14:cfRule>
          <x14:cfRule type="cellIs" priority="1852" operator="equal" id="{913B0A40-9305-4559-9D9E-C3A34FBCF0BC}">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47" operator="containsText" id="{2641E68B-BFE3-4E2E-B62C-5B09B18C9B02}">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48" operator="equal" id="{5307F9D2-A627-4C9D-850A-DE0DC88121E4}">
            <xm:f>'C:\Users\DJS3\AppData\Local\Microsoft\Windows\INetCache\Content.Outlook\JI8JZMX1\[Copia de 18-06-2019 (002) (003).xlsx]DATOS'!#REF!</xm:f>
            <x14:dxf>
              <font>
                <color rgb="FF9C0006"/>
              </font>
            </x14:dxf>
          </x14:cfRule>
          <x14:cfRule type="cellIs" priority="1849" operator="equal" id="{7FE38C4D-9D13-4581-89BE-3FB931DF12AE}">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ellIs" priority="1845" operator="equal" id="{E67B0D34-89F4-4BB9-AA1C-3862E14BE486}">
            <xm:f>'C:\Users\DJS3\AppData\Local\Microsoft\Windows\INetCache\Content.Outlook\JI8JZMX1\[Copia de 18-06-2019 (002) (003).xlsx]DATOS'!#REF!</xm:f>
            <x14:dxf>
              <font>
                <color rgb="FF9C0006"/>
              </font>
            </x14:dxf>
          </x14:cfRule>
          <x14:cfRule type="cellIs" priority="1846" operator="equal" id="{A7F3480F-172C-4B1E-A4C6-BEC7AC0E35AE}">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44" operator="containsText" id="{45F3AF99-9BE2-4BBE-B275-A146F2B95836}">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43" operator="equal" id="{F1AA9D16-A03D-4FCD-B510-8D3FD4A90B4F}">
            <xm:f>'C:\Users\DJS3\AppData\Local\Microsoft\Windows\INetCache\Content.Outlook\JI8JZMX1\[Copia de 18-06-2019 (002) (003).xlsx]DATOS'!#REF!</xm:f>
            <x14:dxf>
              <font>
                <b/>
                <i val="0"/>
                <color theme="9" tint="-0.24994659260841701"/>
              </font>
            </x14:dxf>
          </x14:cfRule>
          <xm:sqref>D201</xm:sqref>
        </x14:conditionalFormatting>
        <x14:conditionalFormatting xmlns:xm="http://schemas.microsoft.com/office/excel/2006/main">
          <x14:cfRule type="cellIs" priority="1842" operator="equal" id="{6086963A-BC4D-492E-9B04-3AFD2760C4B2}">
            <xm:f>'C:\Users\DJS3\AppData\Local\Microsoft\Windows\INetCache\Content.Outlook\JI8JZMX1\[Copia de 18-06-2019 (002) (003).xlsx]DATOS'!#REF!</xm:f>
            <x14:dxf>
              <font>
                <b/>
                <i val="0"/>
                <color theme="9" tint="-0.24994659260841701"/>
              </font>
            </x14:dxf>
          </x14:cfRule>
          <xm:sqref>D201</xm:sqref>
        </x14:conditionalFormatting>
        <x14:conditionalFormatting xmlns:xm="http://schemas.microsoft.com/office/excel/2006/main">
          <x14:cfRule type="cellIs" priority="1841" operator="equal" id="{7E72598C-B6DF-4B0A-943C-D9FA8F7D73C3}">
            <xm:f>'C:\Users\DJS3\AppData\Local\Microsoft\Windows\INetCache\Content.Outlook\JI8JZMX1\[Copia de 18-06-2019 (002) (003).xlsx]DATOS'!#REF!</xm:f>
            <x14:dxf>
              <font>
                <b/>
                <i val="0"/>
                <color rgb="FFFF0000"/>
              </font>
            </x14:dxf>
          </x14:cfRule>
          <xm:sqref>D201</xm:sqref>
        </x14:conditionalFormatting>
        <x14:conditionalFormatting xmlns:xm="http://schemas.microsoft.com/office/excel/2006/main">
          <x14:cfRule type="cellIs" priority="1840" operator="equal" id="{3F91EE3D-D8E1-477A-A9F8-5CE4E4E09D03}">
            <xm:f>'C:\Users\DJS3\AppData\Local\Microsoft\Windows\INetCache\Content.Outlook\JI8JZMX1\[Copia de 18-06-2019 (002) (003).xlsx]DATOS'!#REF!</xm:f>
            <x14:dxf>
              <font>
                <b/>
                <i val="0"/>
                <color theme="9" tint="-0.24994659260841701"/>
              </font>
            </x14:dxf>
          </x14:cfRule>
          <xm:sqref>D201</xm:sqref>
        </x14:conditionalFormatting>
        <x14:conditionalFormatting xmlns:xm="http://schemas.microsoft.com/office/excel/2006/main">
          <x14:cfRule type="cellIs" priority="1839" operator="equal" id="{097164B7-CE7F-487D-9468-3F7E8E0870D7}">
            <xm:f>'C:\Users\DJS3\AppData\Local\Microsoft\Windows\INetCache\Content.Outlook\JI8JZMX1\[Copia de 18-06-2019 (002) (003).xlsx]DATOS'!#REF!</xm:f>
            <x14:dxf>
              <font>
                <b/>
                <i val="0"/>
                <color rgb="FFFF0000"/>
              </font>
            </x14:dxf>
          </x14:cfRule>
          <xm:sqref>D201</xm:sqref>
        </x14:conditionalFormatting>
        <x14:conditionalFormatting xmlns:xm="http://schemas.microsoft.com/office/excel/2006/main">
          <x14:cfRule type="cellIs" priority="1838" operator="equal" id="{F3052944-B73C-4739-A88B-82D8218BC11E}">
            <xm:f>'C:\Users\DJS3\AppData\Local\Microsoft\Windows\INetCache\Content.Outlook\JI8JZMX1\[Copia de 18-06-2019 (002) (003).xlsx]DATOS'!#REF!</xm:f>
            <x14:dxf>
              <font>
                <b/>
                <i val="0"/>
                <color theme="9" tint="-0.24994659260841701"/>
              </font>
            </x14:dxf>
          </x14:cfRule>
          <xm:sqref>D201</xm:sqref>
        </x14:conditionalFormatting>
        <x14:conditionalFormatting xmlns:xm="http://schemas.microsoft.com/office/excel/2006/main">
          <x14:cfRule type="cellIs" priority="1837" operator="equal" id="{22B5B935-952C-41EA-874B-4257CBB4B9A8}">
            <xm:f>'C:\Users\DJS3\AppData\Local\Microsoft\Windows\INetCache\Content.Outlook\JI8JZMX1\[Copia de 18-06-2019 (002) (003).xlsx]DATOS'!#REF!</xm:f>
            <x14:dxf>
              <font>
                <b/>
                <i val="0"/>
                <color theme="9" tint="-0.24994659260841701"/>
              </font>
            </x14:dxf>
          </x14:cfRule>
          <xm:sqref>D201</xm:sqref>
        </x14:conditionalFormatting>
        <x14:conditionalFormatting xmlns:xm="http://schemas.microsoft.com/office/excel/2006/main">
          <x14:cfRule type="cellIs" priority="1836" operator="equal" id="{A76FEAEC-AA21-427B-8F89-CBF4E4EC49A4}">
            <xm:f>'C:\Users\DJS3\AppData\Local\Microsoft\Windows\INetCache\Content.Outlook\JI8JZMX1\[Copia de 18-06-2019 (002) (003).xlsx]DATOS'!#REF!</xm:f>
            <x14:dxf>
              <font>
                <b/>
                <i val="0"/>
                <color rgb="FFFF0000"/>
              </font>
            </x14:dxf>
          </x14:cfRule>
          <xm:sqref>D201</xm:sqref>
        </x14:conditionalFormatting>
        <x14:conditionalFormatting xmlns:xm="http://schemas.microsoft.com/office/excel/2006/main">
          <x14:cfRule type="containsText" priority="1833" operator="containsText" id="{AD07673F-3EBD-4CE3-8937-7AE922A12899}">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34" operator="equal" id="{D1CBD610-14B3-4B90-A6E9-68124C4DE5B4}">
            <xm:f>'C:\Users\DJS3\AppData\Local\Microsoft\Windows\INetCache\Content.Outlook\JI8JZMX1\[Copia de 18-06-2019 (002) (003).xlsx]DATOS'!#REF!</xm:f>
            <x14:dxf>
              <font>
                <color rgb="FF9C0006"/>
              </font>
            </x14:dxf>
          </x14:cfRule>
          <x14:cfRule type="cellIs" priority="1835" operator="equal" id="{C47EFD5C-2F6E-43A6-841B-9F328891C00D}">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30" operator="containsText" id="{115F2A7F-1205-4188-BA19-D689003B7F28}">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31" operator="equal" id="{02948B9F-0F55-4261-95CF-34514A8EF62F}">
            <xm:f>'C:\Users\DJS3\AppData\Local\Microsoft\Windows\INetCache\Content.Outlook\JI8JZMX1\[Copia de 18-06-2019 (002) (003).xlsx]DATOS'!#REF!</xm:f>
            <x14:dxf>
              <font>
                <color rgb="FF9C0006"/>
              </font>
            </x14:dxf>
          </x14:cfRule>
          <x14:cfRule type="cellIs" priority="1832" operator="equal" id="{BBCA67F3-87DC-4EB0-A6BC-144DAFA43C78}">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27" operator="containsText" id="{4FDA8015-D3AF-45D8-A1DA-C8470F972FB9}">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28" operator="equal" id="{AA755433-D068-4118-BA93-FCAA8210202D}">
            <xm:f>'C:\Users\DJS3\AppData\Local\Microsoft\Windows\INetCache\Content.Outlook\JI8JZMX1\[Copia de 18-06-2019 (002) (003).xlsx]DATOS'!#REF!</xm:f>
            <x14:dxf>
              <font>
                <color rgb="FF9C0006"/>
              </font>
            </x14:dxf>
          </x14:cfRule>
          <x14:cfRule type="cellIs" priority="1829" operator="equal" id="{48390EB0-8DBD-4340-ABB0-E6095B2B0645}">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24" operator="containsText" id="{2F6B7AA9-C376-438C-B388-59F0E2091626}">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25" operator="equal" id="{D962EE66-B09F-400F-958A-D1376F22F48F}">
            <xm:f>'C:\Users\DJS3\AppData\Local\Microsoft\Windows\INetCache\Content.Outlook\JI8JZMX1\[Copia de 18-06-2019 (002) (003).xlsx]DATOS'!#REF!</xm:f>
            <x14:dxf>
              <font>
                <color rgb="FF9C0006"/>
              </font>
            </x14:dxf>
          </x14:cfRule>
          <x14:cfRule type="cellIs" priority="1826" operator="equal" id="{9AA0D986-BB26-46A4-95F0-C7752A0EB540}">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21" operator="containsText" id="{1F19B129-E94D-453F-94E6-66E1B99E6E92}">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22" operator="equal" id="{CCDEE5E2-E85B-4202-9D3E-E6845D45EB65}">
            <xm:f>'C:\Users\DJS3\AppData\Local\Microsoft\Windows\INetCache\Content.Outlook\JI8JZMX1\[Copia de 18-06-2019 (002) (003).xlsx]DATOS'!#REF!</xm:f>
            <x14:dxf>
              <font>
                <color rgb="FF9C0006"/>
              </font>
            </x14:dxf>
          </x14:cfRule>
          <x14:cfRule type="cellIs" priority="1823" operator="equal" id="{F1C7BE15-0310-424D-B0EC-0AF0D65EF7E6}">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16" operator="containsText" id="{5A0B0120-0DBA-49DA-AFBC-5F8E136E5277}">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ontainsText" priority="1812" operator="containsText" id="{D324E936-12AE-49C6-A91E-F658F419A77B}">
            <xm:f>NOT(ISERROR(SEARCH($G$5,D201)))</xm:f>
            <xm:f>$G$5</xm:f>
            <x14:dxf/>
          </x14:cfRule>
          <xm:sqref>D201</xm:sqref>
        </x14:conditionalFormatting>
        <x14:conditionalFormatting xmlns:xm="http://schemas.microsoft.com/office/excel/2006/main">
          <x14:cfRule type="cellIs" priority="1815" operator="equal" id="{2D061C1D-8865-4C88-881E-499BD3587730}">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813" operator="equal" id="{176FC3EA-2894-412C-8140-738F0F020074}">
            <xm:f>'C:\Users\DJS3\AppData\Local\Microsoft\Windows\INetCache\Content.Outlook\JI8JZMX1\[Copia de 18-06-2019 (002) (003).xlsx]DATOS'!#REF!</xm:f>
            <x14:dxf>
              <font>
                <color rgb="FF9C0006"/>
              </font>
            </x14:dxf>
          </x14:cfRule>
          <x14:cfRule type="cellIs" priority="1814" operator="equal" id="{8B4D99A7-11CC-493E-BF9C-78005E01F8CD}">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20" operator="containsText" id="{067785D0-2373-4463-99D8-43CB4E824CB4}">
            <xm:f>NOT(ISERROR(SEARCH(#REF!,D201)))</xm:f>
            <xm:f>#REF!</xm:f>
            <x14:dxf/>
          </x14:cfRule>
          <xm:sqref>D201</xm:sqref>
        </x14:conditionalFormatting>
        <x14:conditionalFormatting xmlns:xm="http://schemas.microsoft.com/office/excel/2006/main">
          <x14:cfRule type="cellIs" priority="1810" operator="equal" id="{662585B4-9502-461E-96F4-08ED3F02E4A2}">
            <xm:f>'C:\Users\DJS3\AppData\Local\Microsoft\Windows\INetCache\Content.Outlook\JI8JZMX1\[Copia de 18-06-2019 (002) (003).xlsx]DATOS'!#REF!</xm:f>
            <x14:dxf>
              <font>
                <color rgb="FF9C0006"/>
              </font>
            </x14:dxf>
          </x14:cfRule>
          <x14:cfRule type="cellIs" priority="1811" operator="equal" id="{3288ACF9-EA1E-4483-B756-B833EF000CA6}">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ellIs" priority="1808" operator="equal" id="{8970EAEA-E3B1-4AFD-82F4-26AD2CDC40FA}">
            <xm:f>'C:\Users\DJS3\AppData\Local\Microsoft\Windows\INetCache\Content.Outlook\JI8JZMX1\[Copia de 18-06-2019 (002) (003).xlsx]DATOS'!#REF!</xm:f>
            <x14:dxf>
              <font>
                <color rgb="FF9C0006"/>
              </font>
            </x14:dxf>
          </x14:cfRule>
          <x14:cfRule type="cellIs" priority="1809" operator="equal" id="{59B7BC4E-5BCF-41D8-92FC-9F37A2B1D3FA}">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ellIs" priority="1790" operator="equal" id="{2AAC7FA7-E87D-4F1A-9E32-4CF65D06ADBE}">
            <xm:f>'C:\Users\DJS3\AppData\Local\Microsoft\Windows\INetCache\Content.Outlook\JI8JZMX1\[Copia de 18-06-2019 (002) (003).xlsx]DATOS'!#REF!</xm:f>
            <x14:dxf>
              <font>
                <b/>
                <i val="0"/>
                <color rgb="FFC00000"/>
              </font>
              <fill>
                <patternFill>
                  <bgColor rgb="FFFFC1D6"/>
                </patternFill>
              </fill>
            </x14:dxf>
          </x14:cfRule>
          <x14:cfRule type="cellIs" priority="1791" operator="equal" id="{5864A595-D1C8-4A6D-8BB8-87DA95069D9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804" operator="containsText" id="{88249AED-774A-41AA-A392-8F63D0EF1F5A}">
            <xm:f>NOT(ISERROR(SEARCH($G$5,D201)))</xm:f>
            <xm:f>$G$5</xm:f>
            <x14:dxf/>
          </x14:cfRule>
          <xm:sqref>D201</xm:sqref>
        </x14:conditionalFormatting>
        <x14:conditionalFormatting xmlns:xm="http://schemas.microsoft.com/office/excel/2006/main">
          <x14:cfRule type="cellIs" priority="1807" operator="equal" id="{3EA7A9B1-EBF9-43C1-82C8-89B09009AD81}">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805" operator="equal" id="{86204831-5A3A-4C1F-903F-AF1E8BC38C91}">
            <xm:f>'C:\Users\DJS3\AppData\Local\Microsoft\Windows\INetCache\Content.Outlook\JI8JZMX1\[Copia de 18-06-2019 (002) (003).xlsx]DATOS'!#REF!</xm:f>
            <x14:dxf>
              <font>
                <color rgb="FF9C0006"/>
              </font>
            </x14:dxf>
          </x14:cfRule>
          <x14:cfRule type="cellIs" priority="1806" operator="equal" id="{FE7ED6BA-7FEC-4B78-9102-450C73026EBF}">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00" operator="containsText" id="{CCE94F52-F9C8-4F70-B2EE-83EFFE939BA1}">
            <xm:f>NOT(ISERROR(SEARCH($G$5,D201)))</xm:f>
            <xm:f>$G$5</xm:f>
            <x14:dxf/>
          </x14:cfRule>
          <xm:sqref>D201</xm:sqref>
        </x14:conditionalFormatting>
        <x14:conditionalFormatting xmlns:xm="http://schemas.microsoft.com/office/excel/2006/main">
          <x14:cfRule type="cellIs" priority="1803" operator="equal" id="{7E299FD8-2E1A-4956-BA67-113269FC9F00}">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801" operator="equal" id="{91914AE6-2A35-41BF-B494-959ECAC06F4D}">
            <xm:f>'C:\Users\DJS3\AppData\Local\Microsoft\Windows\INetCache\Content.Outlook\JI8JZMX1\[Copia de 18-06-2019 (002) (003).xlsx]DATOS'!#REF!</xm:f>
            <x14:dxf>
              <font>
                <color rgb="FF9C0006"/>
              </font>
            </x14:dxf>
          </x14:cfRule>
          <x14:cfRule type="cellIs" priority="1802" operator="equal" id="{0C254A50-92EF-4EF3-ABDB-90901CBE615C}">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96" operator="containsText" id="{3D4A21FC-F7BB-42C3-BB68-BBE972A6A6ED}">
            <xm:f>NOT(ISERROR(SEARCH($G$5,D201)))</xm:f>
            <xm:f>$G$5</xm:f>
            <x14:dxf/>
          </x14:cfRule>
          <xm:sqref>D201</xm:sqref>
        </x14:conditionalFormatting>
        <x14:conditionalFormatting xmlns:xm="http://schemas.microsoft.com/office/excel/2006/main">
          <x14:cfRule type="cellIs" priority="1799" operator="equal" id="{66EC2EB7-A6BF-4656-94BC-659AD37FDD07}">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97" operator="equal" id="{2E05CF85-5D7E-4D2F-85C5-7B6D8E7571E0}">
            <xm:f>'C:\Users\DJS3\AppData\Local\Microsoft\Windows\INetCache\Content.Outlook\JI8JZMX1\[Copia de 18-06-2019 (002) (003).xlsx]DATOS'!#REF!</xm:f>
            <x14:dxf>
              <font>
                <color rgb="FF9C0006"/>
              </font>
            </x14:dxf>
          </x14:cfRule>
          <x14:cfRule type="cellIs" priority="1798" operator="equal" id="{DC0EF3AE-83B2-4A9D-8CB1-9691BC974389}">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92" operator="containsText" id="{4713073F-F330-4E58-A98A-7B71FF5DF9A4}">
            <xm:f>NOT(ISERROR(SEARCH($G$5,D201)))</xm:f>
            <xm:f>$G$5</xm:f>
            <x14:dxf/>
          </x14:cfRule>
          <xm:sqref>D201</xm:sqref>
        </x14:conditionalFormatting>
        <x14:conditionalFormatting xmlns:xm="http://schemas.microsoft.com/office/excel/2006/main">
          <x14:cfRule type="cellIs" priority="1795" operator="equal" id="{582FC4B9-1D73-4519-8FA5-5E51A7C492D7}">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93" operator="equal" id="{4C75892E-1EFE-45C7-A4FF-DB95E4079F59}">
            <xm:f>'C:\Users\DJS3\AppData\Local\Microsoft\Windows\INetCache\Content.Outlook\JI8JZMX1\[Copia de 18-06-2019 (002) (003).xlsx]DATOS'!#REF!</xm:f>
            <x14:dxf>
              <font>
                <color rgb="FF9C0006"/>
              </font>
            </x14:dxf>
          </x14:cfRule>
          <x14:cfRule type="cellIs" priority="1794" operator="equal" id="{A518477A-B7CB-45EA-92A5-0D513548A1DD}">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ellIs" priority="1788" operator="equal" id="{7118C337-67B7-467E-B98F-6F30B80727BA}">
            <xm:f>'C:\Users\DJS3\AppData\Local\Microsoft\Windows\INetCache\Content.Outlook\JI8JZMX1\[Copia de 18-06-2019 (002) (003).xlsx]DATOS'!#REF!</xm:f>
            <x14:dxf>
              <font>
                <color rgb="FF9C0006"/>
              </font>
            </x14:dxf>
          </x14:cfRule>
          <x14:cfRule type="cellIs" priority="1789" operator="equal" id="{13EB6EAA-D0B4-4195-9F9D-A18A826EE3C2}">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ellIs" priority="1770" operator="equal" id="{6619DB03-9674-4692-8F62-5838AAB273CC}">
            <xm:f>'C:\Users\DJS3\AppData\Local\Microsoft\Windows\INetCache\Content.Outlook\JI8JZMX1\[Copia de 18-06-2019 (002) (003).xlsx]DATOS'!#REF!</xm:f>
            <x14:dxf>
              <font>
                <b/>
                <i val="0"/>
                <color rgb="FFC00000"/>
              </font>
              <fill>
                <patternFill>
                  <bgColor rgb="FFFFC1D6"/>
                </patternFill>
              </fill>
            </x14:dxf>
          </x14:cfRule>
          <x14:cfRule type="cellIs" priority="1771" operator="equal" id="{62DDE1AF-6E78-4DEB-BB8C-F8A5EA72CAB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784" operator="containsText" id="{B09500C7-EE13-4303-8F3E-CA5BC87565D7}">
            <xm:f>NOT(ISERROR(SEARCH($G$5,D201)))</xm:f>
            <xm:f>$G$5</xm:f>
            <x14:dxf/>
          </x14:cfRule>
          <xm:sqref>D201</xm:sqref>
        </x14:conditionalFormatting>
        <x14:conditionalFormatting xmlns:xm="http://schemas.microsoft.com/office/excel/2006/main">
          <x14:cfRule type="cellIs" priority="1787" operator="equal" id="{AEC5C308-C897-4F9B-ADF5-FDB5E8C70565}">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85" operator="equal" id="{ADA7F084-2DBF-468F-92C1-3F4497D14A2C}">
            <xm:f>'C:\Users\DJS3\AppData\Local\Microsoft\Windows\INetCache\Content.Outlook\JI8JZMX1\[Copia de 18-06-2019 (002) (003).xlsx]DATOS'!#REF!</xm:f>
            <x14:dxf>
              <font>
                <color rgb="FF9C0006"/>
              </font>
            </x14:dxf>
          </x14:cfRule>
          <x14:cfRule type="cellIs" priority="1786" operator="equal" id="{3845A1DF-D921-410F-BDCA-779765DB07FE}">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80" operator="containsText" id="{4E4C68FD-5663-44B2-8E8A-EB390EBAF025}">
            <xm:f>NOT(ISERROR(SEARCH($G$5,D201)))</xm:f>
            <xm:f>$G$5</xm:f>
            <x14:dxf/>
          </x14:cfRule>
          <xm:sqref>D201</xm:sqref>
        </x14:conditionalFormatting>
        <x14:conditionalFormatting xmlns:xm="http://schemas.microsoft.com/office/excel/2006/main">
          <x14:cfRule type="cellIs" priority="1783" operator="equal" id="{A0D5B780-61F2-466C-A2DA-79EE2A2B7746}">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81" operator="equal" id="{4F32226E-2FD2-4573-9B0E-1899EDDB3DF1}">
            <xm:f>'C:\Users\DJS3\AppData\Local\Microsoft\Windows\INetCache\Content.Outlook\JI8JZMX1\[Copia de 18-06-2019 (002) (003).xlsx]DATOS'!#REF!</xm:f>
            <x14:dxf>
              <font>
                <color rgb="FF9C0006"/>
              </font>
            </x14:dxf>
          </x14:cfRule>
          <x14:cfRule type="cellIs" priority="1782" operator="equal" id="{0B4F571D-79A5-41E8-B225-5AF0CE8B2313}">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76" operator="containsText" id="{C1E49DAC-E133-4A83-86F1-56303DC3B0FE}">
            <xm:f>NOT(ISERROR(SEARCH($G$5,D201)))</xm:f>
            <xm:f>$G$5</xm:f>
            <x14:dxf/>
          </x14:cfRule>
          <xm:sqref>D201</xm:sqref>
        </x14:conditionalFormatting>
        <x14:conditionalFormatting xmlns:xm="http://schemas.microsoft.com/office/excel/2006/main">
          <x14:cfRule type="cellIs" priority="1779" operator="equal" id="{2A5646F4-3576-4051-8E66-CFB63F5B032A}">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77" operator="equal" id="{B7EFFE74-B549-4B74-8E93-ACE63F3656F4}">
            <xm:f>'C:\Users\DJS3\AppData\Local\Microsoft\Windows\INetCache\Content.Outlook\JI8JZMX1\[Copia de 18-06-2019 (002) (003).xlsx]DATOS'!#REF!</xm:f>
            <x14:dxf>
              <font>
                <color rgb="FF9C0006"/>
              </font>
            </x14:dxf>
          </x14:cfRule>
          <x14:cfRule type="cellIs" priority="1778" operator="equal" id="{94DD7BFD-EB19-45A2-8C02-B6CD39714973}">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72" operator="containsText" id="{02110F01-7F67-4C33-BA86-06A73A46DC25}">
            <xm:f>NOT(ISERROR(SEARCH($G$5,D201)))</xm:f>
            <xm:f>$G$5</xm:f>
            <x14:dxf/>
          </x14:cfRule>
          <xm:sqref>D201</xm:sqref>
        </x14:conditionalFormatting>
        <x14:conditionalFormatting xmlns:xm="http://schemas.microsoft.com/office/excel/2006/main">
          <x14:cfRule type="cellIs" priority="1775" operator="equal" id="{2A9306E4-5CFC-4405-940A-CCFAB35750E2}">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73" operator="equal" id="{023835A9-270F-4D0E-B248-C0C3AB323A5F}">
            <xm:f>'C:\Users\DJS3\AppData\Local\Microsoft\Windows\INetCache\Content.Outlook\JI8JZMX1\[Copia de 18-06-2019 (002) (003).xlsx]DATOS'!#REF!</xm:f>
            <x14:dxf>
              <font>
                <color rgb="FF9C0006"/>
              </font>
            </x14:dxf>
          </x14:cfRule>
          <x14:cfRule type="cellIs" priority="1774" operator="equal" id="{545575F4-7E01-470E-A556-DCF07B1EBD30}">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ellIs" priority="1768" operator="equal" id="{55D30C86-E6A5-477D-82EE-028E70CB74B2}">
            <xm:f>'C:\Users\DJS3\AppData\Local\Microsoft\Windows\INetCache\Content.Outlook\JI8JZMX1\[Copia de 18-06-2019 (002) (003).xlsx]DATOS'!#REF!</xm:f>
            <x14:dxf>
              <font>
                <color rgb="FF9C0006"/>
              </font>
            </x14:dxf>
          </x14:cfRule>
          <x14:cfRule type="cellIs" priority="1769" operator="equal" id="{4A808E67-BF50-4B68-B4D4-FCD7122DCF3A}">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ellIs" priority="1750" operator="equal" id="{AB8B2540-D16D-47BD-BA19-1F3F6DDCD641}">
            <xm:f>'C:\Users\DJS3\AppData\Local\Microsoft\Windows\INetCache\Content.Outlook\JI8JZMX1\[Copia de 18-06-2019 (002) (003).xlsx]DATOS'!#REF!</xm:f>
            <x14:dxf>
              <font>
                <b/>
                <i val="0"/>
                <color rgb="FFC00000"/>
              </font>
              <fill>
                <patternFill>
                  <bgColor rgb="FFFFC1D6"/>
                </patternFill>
              </fill>
            </x14:dxf>
          </x14:cfRule>
          <x14:cfRule type="cellIs" priority="1751" operator="equal" id="{3DFF632A-5AEB-400F-961B-FEDF03E2CB7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764" operator="containsText" id="{2763EACA-AEC8-4017-83C3-D4DFFA2371D8}">
            <xm:f>NOT(ISERROR(SEARCH($G$5,D201)))</xm:f>
            <xm:f>$G$5</xm:f>
            <x14:dxf/>
          </x14:cfRule>
          <xm:sqref>D201</xm:sqref>
        </x14:conditionalFormatting>
        <x14:conditionalFormatting xmlns:xm="http://schemas.microsoft.com/office/excel/2006/main">
          <x14:cfRule type="cellIs" priority="1767" operator="equal" id="{49E6858A-C0E1-4925-8F01-E3A8A49BB01F}">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65" operator="equal" id="{A7618F7F-9B81-4213-A83D-EAFB8387D3E2}">
            <xm:f>'C:\Users\DJS3\AppData\Local\Microsoft\Windows\INetCache\Content.Outlook\JI8JZMX1\[Copia de 18-06-2019 (002) (003).xlsx]DATOS'!#REF!</xm:f>
            <x14:dxf>
              <font>
                <color rgb="FF9C0006"/>
              </font>
            </x14:dxf>
          </x14:cfRule>
          <x14:cfRule type="cellIs" priority="1766" operator="equal" id="{9D92A16B-E171-4F31-A62E-EFFBFB1A388D}">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60" operator="containsText" id="{B5C5CD5E-1987-4595-B431-E03DE7DA8133}">
            <xm:f>NOT(ISERROR(SEARCH($G$5,D201)))</xm:f>
            <xm:f>$G$5</xm:f>
            <x14:dxf/>
          </x14:cfRule>
          <xm:sqref>D201</xm:sqref>
        </x14:conditionalFormatting>
        <x14:conditionalFormatting xmlns:xm="http://schemas.microsoft.com/office/excel/2006/main">
          <x14:cfRule type="cellIs" priority="1763" operator="equal" id="{DB054006-A853-4C8D-BA4E-5C550E2F1A78}">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61" operator="equal" id="{B1B17DB5-D92E-40BD-A18E-DE8DB1991426}">
            <xm:f>'C:\Users\DJS3\AppData\Local\Microsoft\Windows\INetCache\Content.Outlook\JI8JZMX1\[Copia de 18-06-2019 (002) (003).xlsx]DATOS'!#REF!</xm:f>
            <x14:dxf>
              <font>
                <color rgb="FF9C0006"/>
              </font>
            </x14:dxf>
          </x14:cfRule>
          <x14:cfRule type="cellIs" priority="1762" operator="equal" id="{1EA32850-5978-4A34-B642-D34A68B68F68}">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56" operator="containsText" id="{6E12A40E-A771-4DE7-8429-B22CFE15D72C}">
            <xm:f>NOT(ISERROR(SEARCH($G$5,D201)))</xm:f>
            <xm:f>$G$5</xm:f>
            <x14:dxf/>
          </x14:cfRule>
          <xm:sqref>D201</xm:sqref>
        </x14:conditionalFormatting>
        <x14:conditionalFormatting xmlns:xm="http://schemas.microsoft.com/office/excel/2006/main">
          <x14:cfRule type="cellIs" priority="1759" operator="equal" id="{718CB7AC-5DF9-4AC8-808E-8E6A787CF843}">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57" operator="equal" id="{B0EEA49D-AAE4-45C3-8A16-77D423B3FB24}">
            <xm:f>'C:\Users\DJS3\AppData\Local\Microsoft\Windows\INetCache\Content.Outlook\JI8JZMX1\[Copia de 18-06-2019 (002) (003).xlsx]DATOS'!#REF!</xm:f>
            <x14:dxf>
              <font>
                <color rgb="FF9C0006"/>
              </font>
            </x14:dxf>
          </x14:cfRule>
          <x14:cfRule type="cellIs" priority="1758" operator="equal" id="{4A87C829-F4DD-483D-B99F-6FC49C3597A3}">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52" operator="containsText" id="{09B3DB95-DDAC-4360-9351-3C02919039F2}">
            <xm:f>NOT(ISERROR(SEARCH($G$5,D201)))</xm:f>
            <xm:f>$G$5</xm:f>
            <x14:dxf/>
          </x14:cfRule>
          <xm:sqref>D201</xm:sqref>
        </x14:conditionalFormatting>
        <x14:conditionalFormatting xmlns:xm="http://schemas.microsoft.com/office/excel/2006/main">
          <x14:cfRule type="cellIs" priority="1755" operator="equal" id="{415EBC21-94DF-4003-9BB4-4E025610804E}">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53" operator="equal" id="{61D27F76-0C82-4CFB-9E08-79E794DDCF09}">
            <xm:f>'C:\Users\DJS3\AppData\Local\Microsoft\Windows\INetCache\Content.Outlook\JI8JZMX1\[Copia de 18-06-2019 (002) (003).xlsx]DATOS'!#REF!</xm:f>
            <x14:dxf>
              <font>
                <color rgb="FF9C0006"/>
              </font>
            </x14:dxf>
          </x14:cfRule>
          <x14:cfRule type="cellIs" priority="1754" operator="equal" id="{93944B1E-E7C3-44F8-A013-3DA1678F60C8}">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47" operator="containsText" id="{098EB6BA-FA3E-48D7-B9D0-C32AD49B0BB5}">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48" operator="equal" id="{C1EA4589-B157-4C30-A6D3-292D28AAF61A}">
            <xm:f>'C:\Users\DJS3\AppData\Local\Microsoft\Windows\INetCache\Content.Outlook\JI8JZMX1\[Copia de 18-06-2019 (002) (003).xlsx]DATOS'!#REF!</xm:f>
            <x14:dxf>
              <font>
                <color rgb="FF9C0006"/>
              </font>
            </x14:dxf>
          </x14:cfRule>
          <x14:cfRule type="cellIs" priority="1749" operator="equal" id="{E0430BAF-674C-4D40-AB34-12FEE737EE49}">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44" operator="containsText" id="{ECAAEC80-0E0C-4755-B99E-992DD60D48F8}">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45" operator="equal" id="{4DBC17A2-4993-4960-9648-113E3482D68B}">
            <xm:f>'C:\Users\DJS3\AppData\Local\Microsoft\Windows\INetCache\Content.Outlook\JI8JZMX1\[Copia de 18-06-2019 (002) (003).xlsx]DATOS'!#REF!</xm:f>
            <x14:dxf>
              <font>
                <color rgb="FF9C0006"/>
              </font>
            </x14:dxf>
          </x14:cfRule>
          <x14:cfRule type="cellIs" priority="1746" operator="equal" id="{614B326F-5F67-4906-8FA9-958C863B339B}">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41" operator="containsText" id="{7DB89081-D725-4BFD-895F-C5E403E593B1}">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42" operator="equal" id="{C2737951-D330-4778-BECB-634FC0FFEB49}">
            <xm:f>'C:\Users\DJS3\AppData\Local\Microsoft\Windows\INetCache\Content.Outlook\JI8JZMX1\[Copia de 18-06-2019 (002) (003).xlsx]DATOS'!#REF!</xm:f>
            <x14:dxf>
              <font>
                <color rgb="FF9C0006"/>
              </font>
            </x14:dxf>
          </x14:cfRule>
          <x14:cfRule type="cellIs" priority="1743" operator="equal" id="{CD0E27C9-1BB4-4935-B7B5-6D0A1C36EEA9}">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739" operator="equal" id="{6FAEDB4F-2E47-4F47-9047-C1E774937DD8}">
            <xm:f>'C:\Users\DJS3\AppData\Local\Microsoft\Windows\INetCache\Content.Outlook\JI8JZMX1\[Copia de 18-06-2019 (002) (003).xlsx]DATOS'!#REF!</xm:f>
            <x14:dxf>
              <font>
                <color rgb="FF9C0006"/>
              </font>
            </x14:dxf>
          </x14:cfRule>
          <x14:cfRule type="cellIs" priority="1740" operator="equal" id="{5448FCDC-3152-4F6D-9FA5-712BF7E5017D}">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38" operator="containsText" id="{682E7679-7B10-4F7F-93C8-7995C6948862}">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37" operator="equal" id="{823D1A1C-7847-415B-BA43-EB6826890D0F}">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736" operator="equal" id="{0296B995-6441-41BE-9330-B9F603F5CDB4}">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735" operator="equal" id="{53EBF0C2-843C-4096-87A3-CDB03E338F92}">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ellIs" priority="1734" operator="equal" id="{9DDB8C8F-29E3-4A6B-80D0-A712D3962C47}">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733" operator="equal" id="{80CC7172-2081-4BDD-AE21-28B8A08A8A87}">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ellIs" priority="1732" operator="equal" id="{C6103C34-D37B-49F4-83A7-8A9D4BBC8109}">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731" operator="equal" id="{934C3C4E-B133-4CE0-A126-14719A62F637}">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730" operator="equal" id="{1A8120F4-BA1C-4FEC-8341-B25119306745}">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ontainsText" priority="1727" operator="containsText" id="{F7A3E2FD-9EDD-4A92-8282-DDDE35C05C15}">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28" operator="equal" id="{5E469324-2254-44B0-A08F-1B91A8A75865}">
            <xm:f>'C:\Users\DJS3\AppData\Local\Microsoft\Windows\INetCache\Content.Outlook\JI8JZMX1\[Copia de 18-06-2019 (002) (003).xlsx]DATOS'!#REF!</xm:f>
            <x14:dxf>
              <font>
                <color rgb="FF9C0006"/>
              </font>
            </x14:dxf>
          </x14:cfRule>
          <x14:cfRule type="cellIs" priority="1729" operator="equal" id="{D0ACC843-AC64-4296-B196-C6A3E5893605}">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24" operator="containsText" id="{D481B61D-FB91-4CD7-8B86-FFB09075F090}">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25" operator="equal" id="{85E5B93A-FC55-406A-BB3D-4F3775C43149}">
            <xm:f>'C:\Users\DJS3\AppData\Local\Microsoft\Windows\INetCache\Content.Outlook\JI8JZMX1\[Copia de 18-06-2019 (002) (003).xlsx]DATOS'!#REF!</xm:f>
            <x14:dxf>
              <font>
                <color rgb="FF9C0006"/>
              </font>
            </x14:dxf>
          </x14:cfRule>
          <x14:cfRule type="cellIs" priority="1726" operator="equal" id="{82D49CAD-33E2-4C51-BE90-7448A87CD70F}">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21" operator="containsText" id="{0A95AB57-3EF7-42C2-93A2-1D162FC4401B}">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22" operator="equal" id="{3C5037A4-3F04-4AC1-9E1C-6FC4454A8943}">
            <xm:f>'C:\Users\DJS3\AppData\Local\Microsoft\Windows\INetCache\Content.Outlook\JI8JZMX1\[Copia de 18-06-2019 (002) (003).xlsx]DATOS'!#REF!</xm:f>
            <x14:dxf>
              <font>
                <color rgb="FF9C0006"/>
              </font>
            </x14:dxf>
          </x14:cfRule>
          <x14:cfRule type="cellIs" priority="1723" operator="equal" id="{747D2E36-8870-4CAB-A399-53510FFED00F}">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18" operator="containsText" id="{0D082434-A126-4DB5-81A3-3813F757CA30}">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19" operator="equal" id="{1988BC81-186B-45BC-86EA-652B2309BF7E}">
            <xm:f>'C:\Users\DJS3\AppData\Local\Microsoft\Windows\INetCache\Content.Outlook\JI8JZMX1\[Copia de 18-06-2019 (002) (003).xlsx]DATOS'!#REF!</xm:f>
            <x14:dxf>
              <font>
                <color rgb="FF9C0006"/>
              </font>
            </x14:dxf>
          </x14:cfRule>
          <x14:cfRule type="cellIs" priority="1720" operator="equal" id="{8AEF60ED-1801-4CA8-8748-5AB87F325CBC}">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15" operator="containsText" id="{33B6A6C6-6F25-417D-868D-C94D79456B5E}">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16" operator="equal" id="{DB29F01A-75B0-494F-A517-C664AE135526}">
            <xm:f>'C:\Users\DJS3\AppData\Local\Microsoft\Windows\INetCache\Content.Outlook\JI8JZMX1\[Copia de 18-06-2019 (002) (003).xlsx]DATOS'!#REF!</xm:f>
            <x14:dxf>
              <font>
                <color rgb="FF9C0006"/>
              </font>
            </x14:dxf>
          </x14:cfRule>
          <x14:cfRule type="cellIs" priority="1717" operator="equal" id="{ACE64566-3311-4E50-A2F0-BF337D773798}">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10" operator="containsText" id="{F5801D8F-ACB5-4A5A-A82F-98821F81452B}">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ontainsText" priority="1706" operator="containsText" id="{5ADA4E77-55C8-4874-8E11-00048E7358D2}">
            <xm:f>NOT(ISERROR(SEARCH($G$5,D209)))</xm:f>
            <xm:f>$G$5</xm:f>
            <x14:dxf/>
          </x14:cfRule>
          <xm:sqref>D209</xm:sqref>
        </x14:conditionalFormatting>
        <x14:conditionalFormatting xmlns:xm="http://schemas.microsoft.com/office/excel/2006/main">
          <x14:cfRule type="cellIs" priority="1709" operator="equal" id="{6489B040-FC72-4136-81B0-AB7D68E7093F}">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707" operator="equal" id="{F55F1642-06F3-4481-927D-E9C4A7128DBF}">
            <xm:f>'C:\Users\DJS3\AppData\Local\Microsoft\Windows\INetCache\Content.Outlook\JI8JZMX1\[Copia de 18-06-2019 (002) (003).xlsx]DATOS'!#REF!</xm:f>
            <x14:dxf>
              <font>
                <color rgb="FF9C0006"/>
              </font>
            </x14:dxf>
          </x14:cfRule>
          <x14:cfRule type="cellIs" priority="1708" operator="equal" id="{5940A310-EED0-405A-9B40-5CD98B40A38E}">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14" operator="containsText" id="{07489729-32E9-4388-BB31-3FEC7C3D19E3}">
            <xm:f>NOT(ISERROR(SEARCH(#REF!,D209)))</xm:f>
            <xm:f>#REF!</xm:f>
            <x14:dxf/>
          </x14:cfRule>
          <xm:sqref>D209</xm:sqref>
        </x14:conditionalFormatting>
        <x14:conditionalFormatting xmlns:xm="http://schemas.microsoft.com/office/excel/2006/main">
          <x14:cfRule type="cellIs" priority="1704" operator="equal" id="{E0188976-205B-4B82-B280-2DF07969A873}">
            <xm:f>'C:\Users\DJS3\AppData\Local\Microsoft\Windows\INetCache\Content.Outlook\JI8JZMX1\[Copia de 18-06-2019 (002) (003).xlsx]DATOS'!#REF!</xm:f>
            <x14:dxf>
              <font>
                <color rgb="FF9C0006"/>
              </font>
            </x14:dxf>
          </x14:cfRule>
          <x14:cfRule type="cellIs" priority="1705" operator="equal" id="{C63E8996-0E13-4B72-B31B-37072467A39E}">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702" operator="equal" id="{FD356D40-4B59-43C2-906B-5FEEA05B266B}">
            <xm:f>'C:\Users\DJS3\AppData\Local\Microsoft\Windows\INetCache\Content.Outlook\JI8JZMX1\[Copia de 18-06-2019 (002) (003).xlsx]DATOS'!#REF!</xm:f>
            <x14:dxf>
              <font>
                <color rgb="FF9C0006"/>
              </font>
            </x14:dxf>
          </x14:cfRule>
          <x14:cfRule type="cellIs" priority="1703" operator="equal" id="{60400CA7-7A0A-4422-92E5-4EC18429CFD0}">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684" operator="equal" id="{89B00202-0752-4F86-9C0B-FD6A77F918D3}">
            <xm:f>'C:\Users\DJS3\AppData\Local\Microsoft\Windows\INetCache\Content.Outlook\JI8JZMX1\[Copia de 18-06-2019 (002) (003).xlsx]DATOS'!#REF!</xm:f>
            <x14:dxf>
              <font>
                <b/>
                <i val="0"/>
                <color rgb="FFC00000"/>
              </font>
              <fill>
                <patternFill>
                  <bgColor rgb="FFFFC1D6"/>
                </patternFill>
              </fill>
            </x14:dxf>
          </x14:cfRule>
          <x14:cfRule type="cellIs" priority="1685" operator="equal" id="{DBA2712D-5663-4207-92AD-D44E1E0C3044}">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698" operator="containsText" id="{0B39AF72-B0D4-4AB5-B54C-9E9D880E7D0E}">
            <xm:f>NOT(ISERROR(SEARCH($G$5,D209)))</xm:f>
            <xm:f>$G$5</xm:f>
            <x14:dxf/>
          </x14:cfRule>
          <xm:sqref>D209</xm:sqref>
        </x14:conditionalFormatting>
        <x14:conditionalFormatting xmlns:xm="http://schemas.microsoft.com/office/excel/2006/main">
          <x14:cfRule type="cellIs" priority="1701" operator="equal" id="{2DE1C1F4-9133-464F-B69E-E0CB99EE14E7}">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99" operator="equal" id="{735CB55C-E61C-4B49-BD35-B074E1361EFF}">
            <xm:f>'C:\Users\DJS3\AppData\Local\Microsoft\Windows\INetCache\Content.Outlook\JI8JZMX1\[Copia de 18-06-2019 (002) (003).xlsx]DATOS'!#REF!</xm:f>
            <x14:dxf>
              <font>
                <color rgb="FF9C0006"/>
              </font>
            </x14:dxf>
          </x14:cfRule>
          <x14:cfRule type="cellIs" priority="1700" operator="equal" id="{4EA7E5F2-0184-43E6-9199-3B084E841E40}">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94" operator="containsText" id="{E5862EA9-143B-4D47-837E-F7EB946BCBA6}">
            <xm:f>NOT(ISERROR(SEARCH($G$5,D209)))</xm:f>
            <xm:f>$G$5</xm:f>
            <x14:dxf/>
          </x14:cfRule>
          <xm:sqref>D209</xm:sqref>
        </x14:conditionalFormatting>
        <x14:conditionalFormatting xmlns:xm="http://schemas.microsoft.com/office/excel/2006/main">
          <x14:cfRule type="cellIs" priority="1697" operator="equal" id="{14D08D85-0F78-4879-9682-0CAF002E9F7B}">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95" operator="equal" id="{DA74B793-2DBB-4021-BF3F-BF3A2E8D24F9}">
            <xm:f>'C:\Users\DJS3\AppData\Local\Microsoft\Windows\INetCache\Content.Outlook\JI8JZMX1\[Copia de 18-06-2019 (002) (003).xlsx]DATOS'!#REF!</xm:f>
            <x14:dxf>
              <font>
                <color rgb="FF9C0006"/>
              </font>
            </x14:dxf>
          </x14:cfRule>
          <x14:cfRule type="cellIs" priority="1696" operator="equal" id="{16E54DE0-289D-4E42-8873-9B97CA9DD93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90" operator="containsText" id="{308139A5-D1DC-4552-9421-AAED7CB228D6}">
            <xm:f>NOT(ISERROR(SEARCH($G$5,D209)))</xm:f>
            <xm:f>$G$5</xm:f>
            <x14:dxf/>
          </x14:cfRule>
          <xm:sqref>D209</xm:sqref>
        </x14:conditionalFormatting>
        <x14:conditionalFormatting xmlns:xm="http://schemas.microsoft.com/office/excel/2006/main">
          <x14:cfRule type="cellIs" priority="1693" operator="equal" id="{102C0FDC-3B5F-44B3-A7DD-D1F2F7C8BA02}">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91" operator="equal" id="{630175E3-B6CF-4FCA-B399-854958B1C390}">
            <xm:f>'C:\Users\DJS3\AppData\Local\Microsoft\Windows\INetCache\Content.Outlook\JI8JZMX1\[Copia de 18-06-2019 (002) (003).xlsx]DATOS'!#REF!</xm:f>
            <x14:dxf>
              <font>
                <color rgb="FF9C0006"/>
              </font>
            </x14:dxf>
          </x14:cfRule>
          <x14:cfRule type="cellIs" priority="1692" operator="equal" id="{4AC05FAA-9D4A-4922-A274-F06B3360F544}">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86" operator="containsText" id="{08588BE6-E21B-44ED-9FE0-A17450DA961A}">
            <xm:f>NOT(ISERROR(SEARCH($G$5,D209)))</xm:f>
            <xm:f>$G$5</xm:f>
            <x14:dxf/>
          </x14:cfRule>
          <xm:sqref>D209</xm:sqref>
        </x14:conditionalFormatting>
        <x14:conditionalFormatting xmlns:xm="http://schemas.microsoft.com/office/excel/2006/main">
          <x14:cfRule type="cellIs" priority="1689" operator="equal" id="{C41D3454-B379-42F7-90E3-A5F780002A61}">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87" operator="equal" id="{1EDE412D-042A-4F4E-92BE-17B6C9ACED0A}">
            <xm:f>'C:\Users\DJS3\AppData\Local\Microsoft\Windows\INetCache\Content.Outlook\JI8JZMX1\[Copia de 18-06-2019 (002) (003).xlsx]DATOS'!#REF!</xm:f>
            <x14:dxf>
              <font>
                <color rgb="FF9C0006"/>
              </font>
            </x14:dxf>
          </x14:cfRule>
          <x14:cfRule type="cellIs" priority="1688" operator="equal" id="{7181AF5B-53AB-4B33-8AA7-2389DB20693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682" operator="equal" id="{22826DB5-B728-4231-A742-A05D5D849BA6}">
            <xm:f>'C:\Users\DJS3\AppData\Local\Microsoft\Windows\INetCache\Content.Outlook\JI8JZMX1\[Copia de 18-06-2019 (002) (003).xlsx]DATOS'!#REF!</xm:f>
            <x14:dxf>
              <font>
                <color rgb="FF9C0006"/>
              </font>
            </x14:dxf>
          </x14:cfRule>
          <x14:cfRule type="cellIs" priority="1683" operator="equal" id="{9B8E8038-3896-4F40-AC47-5016A1EC120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664" operator="equal" id="{D37BF9E8-9F0F-4B9A-800D-1C44B5A2B507}">
            <xm:f>'C:\Users\DJS3\AppData\Local\Microsoft\Windows\INetCache\Content.Outlook\JI8JZMX1\[Copia de 18-06-2019 (002) (003).xlsx]DATOS'!#REF!</xm:f>
            <x14:dxf>
              <font>
                <b/>
                <i val="0"/>
                <color rgb="FFC00000"/>
              </font>
              <fill>
                <patternFill>
                  <bgColor rgb="FFFFC1D6"/>
                </patternFill>
              </fill>
            </x14:dxf>
          </x14:cfRule>
          <x14:cfRule type="cellIs" priority="1665" operator="equal" id="{82D7DFE4-E4AB-40B4-B7BB-C0544F6172C9}">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678" operator="containsText" id="{DB77A29A-F743-4E43-9605-2F39D3541010}">
            <xm:f>NOT(ISERROR(SEARCH($G$5,D209)))</xm:f>
            <xm:f>$G$5</xm:f>
            <x14:dxf/>
          </x14:cfRule>
          <xm:sqref>D209</xm:sqref>
        </x14:conditionalFormatting>
        <x14:conditionalFormatting xmlns:xm="http://schemas.microsoft.com/office/excel/2006/main">
          <x14:cfRule type="cellIs" priority="1681" operator="equal" id="{11022253-3D25-48F9-9E9E-CC31CF43E36D}">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79" operator="equal" id="{3D6B8D3B-A12F-41A9-A075-B1B371408DA1}">
            <xm:f>'C:\Users\DJS3\AppData\Local\Microsoft\Windows\INetCache\Content.Outlook\JI8JZMX1\[Copia de 18-06-2019 (002) (003).xlsx]DATOS'!#REF!</xm:f>
            <x14:dxf>
              <font>
                <color rgb="FF9C0006"/>
              </font>
            </x14:dxf>
          </x14:cfRule>
          <x14:cfRule type="cellIs" priority="1680" operator="equal" id="{574A5FF5-30F4-4D85-974D-7033A8A3ABD2}">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74" operator="containsText" id="{0E27B84E-26E5-479D-9EE7-D1E8C38C4B50}">
            <xm:f>NOT(ISERROR(SEARCH($G$5,D209)))</xm:f>
            <xm:f>$G$5</xm:f>
            <x14:dxf/>
          </x14:cfRule>
          <xm:sqref>D209</xm:sqref>
        </x14:conditionalFormatting>
        <x14:conditionalFormatting xmlns:xm="http://schemas.microsoft.com/office/excel/2006/main">
          <x14:cfRule type="cellIs" priority="1677" operator="equal" id="{518C7634-33BD-4F91-A24E-42FC84856812}">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75" operator="equal" id="{0E41B214-7623-4B7C-B9B8-65DA8046A406}">
            <xm:f>'C:\Users\DJS3\AppData\Local\Microsoft\Windows\INetCache\Content.Outlook\JI8JZMX1\[Copia de 18-06-2019 (002) (003).xlsx]DATOS'!#REF!</xm:f>
            <x14:dxf>
              <font>
                <color rgb="FF9C0006"/>
              </font>
            </x14:dxf>
          </x14:cfRule>
          <x14:cfRule type="cellIs" priority="1676" operator="equal" id="{85FBFCBB-B49C-4260-86CA-4160B60EB185}">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70" operator="containsText" id="{DC531B8F-664D-4D21-99A1-F0DB811FD536}">
            <xm:f>NOT(ISERROR(SEARCH($G$5,D209)))</xm:f>
            <xm:f>$G$5</xm:f>
            <x14:dxf/>
          </x14:cfRule>
          <xm:sqref>D209</xm:sqref>
        </x14:conditionalFormatting>
        <x14:conditionalFormatting xmlns:xm="http://schemas.microsoft.com/office/excel/2006/main">
          <x14:cfRule type="cellIs" priority="1673" operator="equal" id="{C1D909D4-3487-4DA7-8469-100AC2006919}">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71" operator="equal" id="{4D3E4948-41B2-45A8-AA2E-4ABB9AA5CF3B}">
            <xm:f>'C:\Users\DJS3\AppData\Local\Microsoft\Windows\INetCache\Content.Outlook\JI8JZMX1\[Copia de 18-06-2019 (002) (003).xlsx]DATOS'!#REF!</xm:f>
            <x14:dxf>
              <font>
                <color rgb="FF9C0006"/>
              </font>
            </x14:dxf>
          </x14:cfRule>
          <x14:cfRule type="cellIs" priority="1672" operator="equal" id="{E073C393-CD87-48A6-AC32-B186E9048530}">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66" operator="containsText" id="{1CEBDC2A-FDFC-4FE4-8ECA-36EF68B11810}">
            <xm:f>NOT(ISERROR(SEARCH($G$5,D209)))</xm:f>
            <xm:f>$G$5</xm:f>
            <x14:dxf/>
          </x14:cfRule>
          <xm:sqref>D209</xm:sqref>
        </x14:conditionalFormatting>
        <x14:conditionalFormatting xmlns:xm="http://schemas.microsoft.com/office/excel/2006/main">
          <x14:cfRule type="cellIs" priority="1669" operator="equal" id="{8BD8EF69-6419-4889-8297-7E0C3AFF4E55}">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67" operator="equal" id="{2D687022-89DD-4224-94B1-3C24FFE8CE3B}">
            <xm:f>'C:\Users\DJS3\AppData\Local\Microsoft\Windows\INetCache\Content.Outlook\JI8JZMX1\[Copia de 18-06-2019 (002) (003).xlsx]DATOS'!#REF!</xm:f>
            <x14:dxf>
              <font>
                <color rgb="FF9C0006"/>
              </font>
            </x14:dxf>
          </x14:cfRule>
          <x14:cfRule type="cellIs" priority="1668" operator="equal" id="{45313F49-30F7-405D-B8A7-9EFC68DA5A9D}">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662" operator="equal" id="{39A3355A-127B-4329-B0BC-DCD0B6954675}">
            <xm:f>'C:\Users\DJS3\AppData\Local\Microsoft\Windows\INetCache\Content.Outlook\JI8JZMX1\[Copia de 18-06-2019 (002) (003).xlsx]DATOS'!#REF!</xm:f>
            <x14:dxf>
              <font>
                <color rgb="FF9C0006"/>
              </font>
            </x14:dxf>
          </x14:cfRule>
          <x14:cfRule type="cellIs" priority="1663" operator="equal" id="{328F9676-BAEA-4559-BE68-144ED29D0FB3}">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644" operator="equal" id="{7CED627B-6DC6-43AD-BAD2-DBDC6F9B26B6}">
            <xm:f>'C:\Users\DJS3\AppData\Local\Microsoft\Windows\INetCache\Content.Outlook\JI8JZMX1\[Copia de 18-06-2019 (002) (003).xlsx]DATOS'!#REF!</xm:f>
            <x14:dxf>
              <font>
                <b/>
                <i val="0"/>
                <color rgb="FFC00000"/>
              </font>
              <fill>
                <patternFill>
                  <bgColor rgb="FFFFC1D6"/>
                </patternFill>
              </fill>
            </x14:dxf>
          </x14:cfRule>
          <x14:cfRule type="cellIs" priority="1645" operator="equal" id="{B815BEA5-FB3A-446A-9266-74F670C159F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658" operator="containsText" id="{C84AB93E-2A7D-4A71-B7EC-AD986721D2DA}">
            <xm:f>NOT(ISERROR(SEARCH($G$5,D209)))</xm:f>
            <xm:f>$G$5</xm:f>
            <x14:dxf/>
          </x14:cfRule>
          <xm:sqref>D209</xm:sqref>
        </x14:conditionalFormatting>
        <x14:conditionalFormatting xmlns:xm="http://schemas.microsoft.com/office/excel/2006/main">
          <x14:cfRule type="cellIs" priority="1661" operator="equal" id="{8B0244C5-1AF7-4CC4-9E03-173BA04EA8FF}">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59" operator="equal" id="{A2C8F5DF-9A5C-4030-8CE9-B4EE729578A8}">
            <xm:f>'C:\Users\DJS3\AppData\Local\Microsoft\Windows\INetCache\Content.Outlook\JI8JZMX1\[Copia de 18-06-2019 (002) (003).xlsx]DATOS'!#REF!</xm:f>
            <x14:dxf>
              <font>
                <color rgb="FF9C0006"/>
              </font>
            </x14:dxf>
          </x14:cfRule>
          <x14:cfRule type="cellIs" priority="1660" operator="equal" id="{FA049348-0AEC-40CD-AD56-D2575B949FEC}">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54" operator="containsText" id="{DB843D96-890A-4857-8BC1-4C4A2307D52E}">
            <xm:f>NOT(ISERROR(SEARCH($G$5,D209)))</xm:f>
            <xm:f>$G$5</xm:f>
            <x14:dxf/>
          </x14:cfRule>
          <xm:sqref>D209</xm:sqref>
        </x14:conditionalFormatting>
        <x14:conditionalFormatting xmlns:xm="http://schemas.microsoft.com/office/excel/2006/main">
          <x14:cfRule type="cellIs" priority="1657" operator="equal" id="{9C2D101E-BA93-4168-BD27-687A92E43E3B}">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55" operator="equal" id="{33AE825B-8FDA-428E-B615-9CF184C70ED4}">
            <xm:f>'C:\Users\DJS3\AppData\Local\Microsoft\Windows\INetCache\Content.Outlook\JI8JZMX1\[Copia de 18-06-2019 (002) (003).xlsx]DATOS'!#REF!</xm:f>
            <x14:dxf>
              <font>
                <color rgb="FF9C0006"/>
              </font>
            </x14:dxf>
          </x14:cfRule>
          <x14:cfRule type="cellIs" priority="1656" operator="equal" id="{242E8772-8094-45FC-96FA-0B1FB673314D}">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50" operator="containsText" id="{9BF7379B-8F2C-424C-88DF-2984968038AB}">
            <xm:f>NOT(ISERROR(SEARCH($G$5,D209)))</xm:f>
            <xm:f>$G$5</xm:f>
            <x14:dxf/>
          </x14:cfRule>
          <xm:sqref>D209</xm:sqref>
        </x14:conditionalFormatting>
        <x14:conditionalFormatting xmlns:xm="http://schemas.microsoft.com/office/excel/2006/main">
          <x14:cfRule type="cellIs" priority="1653" operator="equal" id="{3D3DDF5D-2D73-4577-87CB-912285361DA6}">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51" operator="equal" id="{92E1E415-A79E-4565-BD25-551FA13901BA}">
            <xm:f>'C:\Users\DJS3\AppData\Local\Microsoft\Windows\INetCache\Content.Outlook\JI8JZMX1\[Copia de 18-06-2019 (002) (003).xlsx]DATOS'!#REF!</xm:f>
            <x14:dxf>
              <font>
                <color rgb="FF9C0006"/>
              </font>
            </x14:dxf>
          </x14:cfRule>
          <x14:cfRule type="cellIs" priority="1652" operator="equal" id="{491658BB-7E2A-4208-99A8-C133F4107181}">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46" operator="containsText" id="{AD7DEBBD-902F-4427-B597-6E34D1E7C1C2}">
            <xm:f>NOT(ISERROR(SEARCH($G$5,D209)))</xm:f>
            <xm:f>$G$5</xm:f>
            <x14:dxf/>
          </x14:cfRule>
          <xm:sqref>D209</xm:sqref>
        </x14:conditionalFormatting>
        <x14:conditionalFormatting xmlns:xm="http://schemas.microsoft.com/office/excel/2006/main">
          <x14:cfRule type="cellIs" priority="1649" operator="equal" id="{12B7B2A0-30EE-4655-A94A-98736AF39659}">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47" operator="equal" id="{2546C13D-6E7E-43FC-8BA0-5DAA211FC3D9}">
            <xm:f>'C:\Users\DJS3\AppData\Local\Microsoft\Windows\INetCache\Content.Outlook\JI8JZMX1\[Copia de 18-06-2019 (002) (003).xlsx]DATOS'!#REF!</xm:f>
            <x14:dxf>
              <font>
                <color rgb="FF9C0006"/>
              </font>
            </x14:dxf>
          </x14:cfRule>
          <x14:cfRule type="cellIs" priority="1648" operator="equal" id="{2B865B6B-ACB5-4DC4-88B5-D9FE7AED9D1F}">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41" operator="containsText" id="{C3AE8ED1-D959-437F-9367-807AD2F097AB}">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642" operator="equal" id="{8A3C2F17-7451-489E-A2D2-CD12E237612A}">
            <xm:f>'C:\Users\DJS3\AppData\Local\Microsoft\Windows\INetCache\Content.Outlook\JI8JZMX1\[Copia de 18-06-2019 (002) (003).xlsx]DATOS'!#REF!</xm:f>
            <x14:dxf>
              <font>
                <color rgb="FF9C0006"/>
              </font>
            </x14:dxf>
          </x14:cfRule>
          <x14:cfRule type="cellIs" priority="1643" operator="equal" id="{C79350A5-92A8-4BFC-85C0-DFB6E1808CF1}">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639" operator="equal" id="{795301F1-CE76-4F1A-85DE-FF638B205865}">
            <xm:f>'C:\Users\DJS3\AppData\Local\Microsoft\Windows\INetCache\Content.Outlook\JI8JZMX1\[Copia de 18-06-2019 (002) (003).xlsx]DATOS'!#REF!</xm:f>
            <x14:dxf>
              <font>
                <color rgb="FF9C0006"/>
              </font>
            </x14:dxf>
          </x14:cfRule>
          <x14:cfRule type="cellIs" priority="1640" operator="equal" id="{3B8C0B68-5068-4E32-A85D-3E72D4E39AB1}">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38" operator="containsText" id="{E699B185-B472-4C33-B527-DC0F054C8D92}">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637" operator="equal" id="{627BD9EB-B26F-4D34-A324-6AAA193F7C2E}">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636" operator="equal" id="{4CBB3751-AC08-4B1C-ACF8-F6FEF96B41C7}">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635" operator="equal" id="{CAE8D1AC-FB4A-495E-8FA2-EC2432F031FA}">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ellIs" priority="1634" operator="equal" id="{B2A03A9C-2BD4-43FF-9FE7-7999BB492152}">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633" operator="equal" id="{9DA19159-0B57-4A7E-A025-37D14A7E5BF8}">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ellIs" priority="1632" operator="equal" id="{3632AD01-B942-49EF-8184-109EED9543C3}">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631" operator="equal" id="{9AB487F7-AA75-40AE-A0F8-EF5726B27CE5}">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630" operator="equal" id="{B7AA41A4-DF5A-49A3-AD3D-E31070D2CDD6}">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ontainsText" priority="1625" operator="containsText" id="{F0F36196-6A9A-499C-B24C-3B6C7B342BE9}">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ontainsText" priority="1621" operator="containsText" id="{F0631DC7-7D5A-413C-8057-182EEC9DB18A}">
            <xm:f>NOT(ISERROR(SEARCH($G$5,D209)))</xm:f>
            <xm:f>$G$5</xm:f>
            <x14:dxf/>
          </x14:cfRule>
          <xm:sqref>D209</xm:sqref>
        </x14:conditionalFormatting>
        <x14:conditionalFormatting xmlns:xm="http://schemas.microsoft.com/office/excel/2006/main">
          <x14:cfRule type="cellIs" priority="1624" operator="equal" id="{38AA898C-DDAF-4959-920B-1B060A5FCB81}">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22" operator="equal" id="{009C24C5-7245-41A2-A5A8-AA0907D7D806}">
            <xm:f>'C:\Users\DJS3\AppData\Local\Microsoft\Windows\INetCache\Content.Outlook\JI8JZMX1\[Copia de 18-06-2019 (002) (003).xlsx]DATOS'!#REF!</xm:f>
            <x14:dxf>
              <font>
                <color rgb="FF9C0006"/>
              </font>
            </x14:dxf>
          </x14:cfRule>
          <x14:cfRule type="cellIs" priority="1623" operator="equal" id="{C9CDEA6C-7B56-4B1E-9B2B-439E43FDABD1}">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29" operator="containsText" id="{01215661-FC7A-4A34-837F-9447F784FFFC}">
            <xm:f>NOT(ISERROR(SEARCH(#REF!,D209)))</xm:f>
            <xm:f>#REF!</xm:f>
            <x14:dxf/>
          </x14:cfRule>
          <xm:sqref>D209</xm:sqref>
        </x14:conditionalFormatting>
        <x14:conditionalFormatting xmlns:xm="http://schemas.microsoft.com/office/excel/2006/main">
          <x14:cfRule type="cellIs" priority="1619" operator="equal" id="{A74CCF1D-E634-4BF6-978B-5FE240A26CB1}">
            <xm:f>'C:\Users\DJS3\AppData\Local\Microsoft\Windows\INetCache\Content.Outlook\JI8JZMX1\[Copia de 18-06-2019 (002) (003).xlsx]DATOS'!#REF!</xm:f>
            <x14:dxf>
              <font>
                <color rgb="FF9C0006"/>
              </font>
            </x14:dxf>
          </x14:cfRule>
          <x14:cfRule type="cellIs" priority="1620" operator="equal" id="{AC398FD0-B6A2-4620-B714-7F09D54E215F}">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617" operator="equal" id="{8274F5C0-6C9C-4DBA-BF57-44C1D90F6374}">
            <xm:f>'C:\Users\DJS3\AppData\Local\Microsoft\Windows\INetCache\Content.Outlook\JI8JZMX1\[Copia de 18-06-2019 (002) (003).xlsx]DATOS'!#REF!</xm:f>
            <x14:dxf>
              <font>
                <color rgb="FF9C0006"/>
              </font>
            </x14:dxf>
          </x14:cfRule>
          <x14:cfRule type="cellIs" priority="1618" operator="equal" id="{F6FB3585-284D-4251-AF49-A09FF614B59D}">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599" operator="equal" id="{96FA29B3-F250-4E68-A5F8-D5E181B27447}">
            <xm:f>'C:\Users\DJS3\AppData\Local\Microsoft\Windows\INetCache\Content.Outlook\JI8JZMX1\[Copia de 18-06-2019 (002) (003).xlsx]DATOS'!#REF!</xm:f>
            <x14:dxf>
              <font>
                <b/>
                <i val="0"/>
                <color rgb="FFC00000"/>
              </font>
              <fill>
                <patternFill>
                  <bgColor rgb="FFFFC1D6"/>
                </patternFill>
              </fill>
            </x14:dxf>
          </x14:cfRule>
          <x14:cfRule type="cellIs" priority="1600" operator="equal" id="{7E430B94-C801-4C6A-B28F-876869D7B5D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613" operator="containsText" id="{15E5ED65-4913-4EF3-AC86-F773C66AC261}">
            <xm:f>NOT(ISERROR(SEARCH($G$5,D209)))</xm:f>
            <xm:f>$G$5</xm:f>
            <x14:dxf/>
          </x14:cfRule>
          <xm:sqref>D209</xm:sqref>
        </x14:conditionalFormatting>
        <x14:conditionalFormatting xmlns:xm="http://schemas.microsoft.com/office/excel/2006/main">
          <x14:cfRule type="cellIs" priority="1616" operator="equal" id="{841EDE62-6A91-474E-8F7B-62D6251E3383}">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14" operator="equal" id="{65EE7050-056F-4938-AC21-CC7DF2489BC6}">
            <xm:f>'C:\Users\DJS3\AppData\Local\Microsoft\Windows\INetCache\Content.Outlook\JI8JZMX1\[Copia de 18-06-2019 (002) (003).xlsx]DATOS'!#REF!</xm:f>
            <x14:dxf>
              <font>
                <color rgb="FF9C0006"/>
              </font>
            </x14:dxf>
          </x14:cfRule>
          <x14:cfRule type="cellIs" priority="1615" operator="equal" id="{B3D1BF33-61BC-4879-B1B8-19C78FAA6B03}">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09" operator="containsText" id="{40FCEB17-AEFD-44BC-9AF6-944CE0D33B75}">
            <xm:f>NOT(ISERROR(SEARCH($G$5,D209)))</xm:f>
            <xm:f>$G$5</xm:f>
            <x14:dxf/>
          </x14:cfRule>
          <xm:sqref>D209</xm:sqref>
        </x14:conditionalFormatting>
        <x14:conditionalFormatting xmlns:xm="http://schemas.microsoft.com/office/excel/2006/main">
          <x14:cfRule type="cellIs" priority="1612" operator="equal" id="{354B9FC2-CFA6-4957-8167-004A6B522357}">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10" operator="equal" id="{82A6F1F2-4856-483A-A9DC-CD7E1AAB525A}">
            <xm:f>'C:\Users\DJS3\AppData\Local\Microsoft\Windows\INetCache\Content.Outlook\JI8JZMX1\[Copia de 18-06-2019 (002) (003).xlsx]DATOS'!#REF!</xm:f>
            <x14:dxf>
              <font>
                <color rgb="FF9C0006"/>
              </font>
            </x14:dxf>
          </x14:cfRule>
          <x14:cfRule type="cellIs" priority="1611" operator="equal" id="{3F764A60-914F-4E26-8AA5-28FC9B12EAE0}">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05" operator="containsText" id="{FE34F296-08EE-4F5C-8DCC-832399A2F5FE}">
            <xm:f>NOT(ISERROR(SEARCH($G$5,D209)))</xm:f>
            <xm:f>$G$5</xm:f>
            <x14:dxf/>
          </x14:cfRule>
          <xm:sqref>D209</xm:sqref>
        </x14:conditionalFormatting>
        <x14:conditionalFormatting xmlns:xm="http://schemas.microsoft.com/office/excel/2006/main">
          <x14:cfRule type="cellIs" priority="1608" operator="equal" id="{B6B55746-08A5-4A9E-A0CB-C45A2B92ECDA}">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06" operator="equal" id="{76EFCDF9-7DE9-49FF-BDB3-83F682006D70}">
            <xm:f>'C:\Users\DJS3\AppData\Local\Microsoft\Windows\INetCache\Content.Outlook\JI8JZMX1\[Copia de 18-06-2019 (002) (003).xlsx]DATOS'!#REF!</xm:f>
            <x14:dxf>
              <font>
                <color rgb="FF9C0006"/>
              </font>
            </x14:dxf>
          </x14:cfRule>
          <x14:cfRule type="cellIs" priority="1607" operator="equal" id="{508F5AE2-1C1D-450E-AAB4-43E6D0A69390}">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01" operator="containsText" id="{8AF4DA5B-551E-449C-8F6F-9BF89CC0816A}">
            <xm:f>NOT(ISERROR(SEARCH($G$5,D209)))</xm:f>
            <xm:f>$G$5</xm:f>
            <x14:dxf/>
          </x14:cfRule>
          <xm:sqref>D209</xm:sqref>
        </x14:conditionalFormatting>
        <x14:conditionalFormatting xmlns:xm="http://schemas.microsoft.com/office/excel/2006/main">
          <x14:cfRule type="cellIs" priority="1604" operator="equal" id="{7220EEF5-93EE-4BCF-97D3-A72991411702}">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02" operator="equal" id="{D2D5A676-13D7-405C-A90C-BE44C94F10A5}">
            <xm:f>'C:\Users\DJS3\AppData\Local\Microsoft\Windows\INetCache\Content.Outlook\JI8JZMX1\[Copia de 18-06-2019 (002) (003).xlsx]DATOS'!#REF!</xm:f>
            <x14:dxf>
              <font>
                <color rgb="FF9C0006"/>
              </font>
            </x14:dxf>
          </x14:cfRule>
          <x14:cfRule type="cellIs" priority="1603" operator="equal" id="{43CE559B-9627-4953-B58C-82989346B725}">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597" operator="equal" id="{D8EB9207-F22D-42FC-878E-2B3BB5D22E35}">
            <xm:f>'C:\Users\DJS3\AppData\Local\Microsoft\Windows\INetCache\Content.Outlook\JI8JZMX1\[Copia de 18-06-2019 (002) (003).xlsx]DATOS'!#REF!</xm:f>
            <x14:dxf>
              <font>
                <color rgb="FF9C0006"/>
              </font>
            </x14:dxf>
          </x14:cfRule>
          <x14:cfRule type="cellIs" priority="1598" operator="equal" id="{C61F6036-0AA2-4F57-85F4-A2EAA4B5CF12}">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579" operator="equal" id="{F28BEBBE-B954-4149-B431-8DF1FB8FE3D0}">
            <xm:f>'C:\Users\DJS3\AppData\Local\Microsoft\Windows\INetCache\Content.Outlook\JI8JZMX1\[Copia de 18-06-2019 (002) (003).xlsx]DATOS'!#REF!</xm:f>
            <x14:dxf>
              <font>
                <b/>
                <i val="0"/>
                <color rgb="FFC00000"/>
              </font>
              <fill>
                <patternFill>
                  <bgColor rgb="FFFFC1D6"/>
                </patternFill>
              </fill>
            </x14:dxf>
          </x14:cfRule>
          <x14:cfRule type="cellIs" priority="1580" operator="equal" id="{2ED7C981-7C18-49F2-A407-D7839266E22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593" operator="containsText" id="{A89A8E7F-5E1C-4201-BD60-A0B7D80F832C}">
            <xm:f>NOT(ISERROR(SEARCH($G$5,D209)))</xm:f>
            <xm:f>$G$5</xm:f>
            <x14:dxf/>
          </x14:cfRule>
          <xm:sqref>D209</xm:sqref>
        </x14:conditionalFormatting>
        <x14:conditionalFormatting xmlns:xm="http://schemas.microsoft.com/office/excel/2006/main">
          <x14:cfRule type="cellIs" priority="1596" operator="equal" id="{E2E3FA85-0EDA-4F12-8244-15A276CFE2BE}">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594" operator="equal" id="{99125B13-4235-4A84-BB99-B995EC36B801}">
            <xm:f>'C:\Users\DJS3\AppData\Local\Microsoft\Windows\INetCache\Content.Outlook\JI8JZMX1\[Copia de 18-06-2019 (002) (003).xlsx]DATOS'!#REF!</xm:f>
            <x14:dxf>
              <font>
                <color rgb="FF9C0006"/>
              </font>
            </x14:dxf>
          </x14:cfRule>
          <x14:cfRule type="cellIs" priority="1595" operator="equal" id="{C52FF372-A645-4148-84A5-A4E54B3B2DA6}">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589" operator="containsText" id="{95DFEC87-2579-49FC-B46F-1D95BB41524F}">
            <xm:f>NOT(ISERROR(SEARCH($G$5,D209)))</xm:f>
            <xm:f>$G$5</xm:f>
            <x14:dxf/>
          </x14:cfRule>
          <xm:sqref>D209</xm:sqref>
        </x14:conditionalFormatting>
        <x14:conditionalFormatting xmlns:xm="http://schemas.microsoft.com/office/excel/2006/main">
          <x14:cfRule type="cellIs" priority="1592" operator="equal" id="{93CB3617-6638-40B6-9FEA-34B63C954C72}">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590" operator="equal" id="{5A5E81CC-8F94-4FDE-89B0-2B956D92414E}">
            <xm:f>'C:\Users\DJS3\AppData\Local\Microsoft\Windows\INetCache\Content.Outlook\JI8JZMX1\[Copia de 18-06-2019 (002) (003).xlsx]DATOS'!#REF!</xm:f>
            <x14:dxf>
              <font>
                <color rgb="FF9C0006"/>
              </font>
            </x14:dxf>
          </x14:cfRule>
          <x14:cfRule type="cellIs" priority="1591" operator="equal" id="{2701C77A-1C93-4FED-B325-F3459B1FDAA5}">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585" operator="containsText" id="{DDDED051-3ED5-4C8F-B2D0-E197505AF60E}">
            <xm:f>NOT(ISERROR(SEARCH($G$5,D209)))</xm:f>
            <xm:f>$G$5</xm:f>
            <x14:dxf/>
          </x14:cfRule>
          <xm:sqref>D209</xm:sqref>
        </x14:conditionalFormatting>
        <x14:conditionalFormatting xmlns:xm="http://schemas.microsoft.com/office/excel/2006/main">
          <x14:cfRule type="cellIs" priority="1588" operator="equal" id="{F1CA3F27-82B2-47B0-A28F-114377CBA191}">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586" operator="equal" id="{702D602D-7187-489B-8E35-41CB645EC325}">
            <xm:f>'C:\Users\DJS3\AppData\Local\Microsoft\Windows\INetCache\Content.Outlook\JI8JZMX1\[Copia de 18-06-2019 (002) (003).xlsx]DATOS'!#REF!</xm:f>
            <x14:dxf>
              <font>
                <color rgb="FF9C0006"/>
              </font>
            </x14:dxf>
          </x14:cfRule>
          <x14:cfRule type="cellIs" priority="1587" operator="equal" id="{88E87293-2D93-421B-9578-C2B2CB37302B}">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581" operator="containsText" id="{E41412DE-C5A0-4A84-8E66-718DA569D5A6}">
            <xm:f>NOT(ISERROR(SEARCH($G$5,D209)))</xm:f>
            <xm:f>$G$5</xm:f>
            <x14:dxf/>
          </x14:cfRule>
          <xm:sqref>D209</xm:sqref>
        </x14:conditionalFormatting>
        <x14:conditionalFormatting xmlns:xm="http://schemas.microsoft.com/office/excel/2006/main">
          <x14:cfRule type="cellIs" priority="1584" operator="equal" id="{D0CBDB9B-55C3-4799-ABE2-A2C83CD29E9E}">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582" operator="equal" id="{F1D09A7D-EA81-4310-8049-96ED9362CDD0}">
            <xm:f>'C:\Users\DJS3\AppData\Local\Microsoft\Windows\INetCache\Content.Outlook\JI8JZMX1\[Copia de 18-06-2019 (002) (003).xlsx]DATOS'!#REF!</xm:f>
            <x14:dxf>
              <font>
                <color rgb="FF9C0006"/>
              </font>
            </x14:dxf>
          </x14:cfRule>
          <x14:cfRule type="cellIs" priority="1583" operator="equal" id="{9E70D01C-FD7D-4ADE-8204-05A8C24678E7}">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577" operator="equal" id="{1D18C096-382E-4726-A251-758CA33B1D55}">
            <xm:f>'C:\Users\DJS3\AppData\Local\Microsoft\Windows\INetCache\Content.Outlook\JI8JZMX1\[Copia de 18-06-2019 (002) (003).xlsx]DATOS'!#REF!</xm:f>
            <x14:dxf>
              <font>
                <color rgb="FF9C0006"/>
              </font>
            </x14:dxf>
          </x14:cfRule>
          <x14:cfRule type="cellIs" priority="1578" operator="equal" id="{E420794C-E6AC-434B-921F-83469952587F}">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559" operator="equal" id="{577B0532-CBAA-49FD-8B95-1DA2ED10A279}">
            <xm:f>'C:\Users\DJS3\AppData\Local\Microsoft\Windows\INetCache\Content.Outlook\JI8JZMX1\[Copia de 18-06-2019 (002) (003).xlsx]DATOS'!#REF!</xm:f>
            <x14:dxf>
              <font>
                <b/>
                <i val="0"/>
                <color rgb="FFC00000"/>
              </font>
              <fill>
                <patternFill>
                  <bgColor rgb="FFFFC1D6"/>
                </patternFill>
              </fill>
            </x14:dxf>
          </x14:cfRule>
          <x14:cfRule type="cellIs" priority="1560" operator="equal" id="{745DBFA1-193B-4F50-A089-9E9A45A151D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573" operator="containsText" id="{A9010AC0-3500-4621-BD28-DF5775BF7E36}">
            <xm:f>NOT(ISERROR(SEARCH($G$5,D209)))</xm:f>
            <xm:f>$G$5</xm:f>
            <x14:dxf/>
          </x14:cfRule>
          <xm:sqref>D209</xm:sqref>
        </x14:conditionalFormatting>
        <x14:conditionalFormatting xmlns:xm="http://schemas.microsoft.com/office/excel/2006/main">
          <x14:cfRule type="cellIs" priority="1576" operator="equal" id="{8AEB0B03-0245-4CF4-9B4C-C4C1D056CDEB}">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574" operator="equal" id="{4339D5DC-5006-4B9A-864E-27047618E6B0}">
            <xm:f>'C:\Users\DJS3\AppData\Local\Microsoft\Windows\INetCache\Content.Outlook\JI8JZMX1\[Copia de 18-06-2019 (002) (003).xlsx]DATOS'!#REF!</xm:f>
            <x14:dxf>
              <font>
                <color rgb="FF9C0006"/>
              </font>
            </x14:dxf>
          </x14:cfRule>
          <x14:cfRule type="cellIs" priority="1575" operator="equal" id="{3EE5DBCC-725D-4D9E-BF5B-C9644C98CC05}">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569" operator="containsText" id="{7E252A7A-DE90-419C-94AC-6608BDEA163F}">
            <xm:f>NOT(ISERROR(SEARCH($G$5,D209)))</xm:f>
            <xm:f>$G$5</xm:f>
            <x14:dxf/>
          </x14:cfRule>
          <xm:sqref>D209</xm:sqref>
        </x14:conditionalFormatting>
        <x14:conditionalFormatting xmlns:xm="http://schemas.microsoft.com/office/excel/2006/main">
          <x14:cfRule type="cellIs" priority="1572" operator="equal" id="{A1B578C2-4C56-462C-ACC6-E6D18B572000}">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570" operator="equal" id="{13D8F6CD-411C-47E0-9032-FAC10221FC74}">
            <xm:f>'C:\Users\DJS3\AppData\Local\Microsoft\Windows\INetCache\Content.Outlook\JI8JZMX1\[Copia de 18-06-2019 (002) (003).xlsx]DATOS'!#REF!</xm:f>
            <x14:dxf>
              <font>
                <color rgb="FF9C0006"/>
              </font>
            </x14:dxf>
          </x14:cfRule>
          <x14:cfRule type="cellIs" priority="1571" operator="equal" id="{C62EF131-9BFE-449B-B4FE-E7B7D3BE0A9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565" operator="containsText" id="{774ACC21-CB85-49DF-923A-BF0E02112ADD}">
            <xm:f>NOT(ISERROR(SEARCH($G$5,D209)))</xm:f>
            <xm:f>$G$5</xm:f>
            <x14:dxf/>
          </x14:cfRule>
          <xm:sqref>D209</xm:sqref>
        </x14:conditionalFormatting>
        <x14:conditionalFormatting xmlns:xm="http://schemas.microsoft.com/office/excel/2006/main">
          <x14:cfRule type="cellIs" priority="1568" operator="equal" id="{1E817C32-5814-4456-B371-F1B6AFBD5AD1}">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566" operator="equal" id="{6EBC46CD-7F0E-45FC-9D17-D7F3BC4458D7}">
            <xm:f>'C:\Users\DJS3\AppData\Local\Microsoft\Windows\INetCache\Content.Outlook\JI8JZMX1\[Copia de 18-06-2019 (002) (003).xlsx]DATOS'!#REF!</xm:f>
            <x14:dxf>
              <font>
                <color rgb="FF9C0006"/>
              </font>
            </x14:dxf>
          </x14:cfRule>
          <x14:cfRule type="cellIs" priority="1567" operator="equal" id="{894E6C7F-A992-4971-BDE5-37B2D5E0ECAF}">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561" operator="containsText" id="{80FB1118-2B28-42B4-B16F-E7CDF08F1E7C}">
            <xm:f>NOT(ISERROR(SEARCH($G$5,D209)))</xm:f>
            <xm:f>$G$5</xm:f>
            <x14:dxf/>
          </x14:cfRule>
          <xm:sqref>D209</xm:sqref>
        </x14:conditionalFormatting>
        <x14:conditionalFormatting xmlns:xm="http://schemas.microsoft.com/office/excel/2006/main">
          <x14:cfRule type="cellIs" priority="1564" operator="equal" id="{96319B76-029E-4645-80A9-7F72B85EE084}">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562" operator="equal" id="{7A29E3D1-04E6-4CF3-A164-B39E6708F7C1}">
            <xm:f>'C:\Users\DJS3\AppData\Local\Microsoft\Windows\INetCache\Content.Outlook\JI8JZMX1\[Copia de 18-06-2019 (002) (003).xlsx]DATOS'!#REF!</xm:f>
            <x14:dxf>
              <font>
                <color rgb="FF9C0006"/>
              </font>
            </x14:dxf>
          </x14:cfRule>
          <x14:cfRule type="cellIs" priority="1563" operator="equal" id="{CC4A7B40-DA0B-4349-B013-791849B0CF98}">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556" operator="containsText" id="{C6E8B661-7A47-4937-8290-9BD0D83C6D9B}">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57" operator="equal" id="{3E891E25-C753-44CD-95CF-246DB1AE209A}">
            <xm:f>'C:\Users\DJS3\AppData\Local\Microsoft\Windows\INetCache\Content.Outlook\JI8JZMX1\[Copia de 18-06-2019 (002) (003).xlsx]DATOS'!#REF!</xm:f>
            <x14:dxf>
              <font>
                <color rgb="FF9C0006"/>
              </font>
            </x14:dxf>
          </x14:cfRule>
          <x14:cfRule type="cellIs" priority="1558" operator="equal" id="{EA497DFA-6D18-4AE7-BD34-5646590D9C42}">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53" operator="containsText" id="{B4DC28B6-D48A-4F7B-8CE8-2E4563F5521B}">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54" operator="equal" id="{C3E5E7E2-0E6A-4FE5-9DC6-12D9BD4317EA}">
            <xm:f>'C:\Users\DJS3\AppData\Local\Microsoft\Windows\INetCache\Content.Outlook\JI8JZMX1\[Copia de 18-06-2019 (002) (003).xlsx]DATOS'!#REF!</xm:f>
            <x14:dxf>
              <font>
                <color rgb="FF9C0006"/>
              </font>
            </x14:dxf>
          </x14:cfRule>
          <x14:cfRule type="cellIs" priority="1555" operator="equal" id="{56D271DF-CDC3-40F1-A01F-557D5BEFBE7C}">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50" operator="containsText" id="{19642B46-C376-4E60-B9ED-1B990010E003}">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51" operator="equal" id="{3FA8E1FB-578E-4B67-94D8-128DFD266A7F}">
            <xm:f>'C:\Users\DJS3\AppData\Local\Microsoft\Windows\INetCache\Content.Outlook\JI8JZMX1\[Copia de 18-06-2019 (002) (003).xlsx]DATOS'!#REF!</xm:f>
            <x14:dxf>
              <font>
                <color rgb="FF9C0006"/>
              </font>
            </x14:dxf>
          </x14:cfRule>
          <x14:cfRule type="cellIs" priority="1552" operator="equal" id="{AC6AEBF5-2DC0-4C1E-BFB6-5DE352E44D0E}">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548" operator="equal" id="{413350A7-ACD7-4011-ACB6-585E247B0503}">
            <xm:f>'C:\Users\DJS3\AppData\Local\Microsoft\Windows\INetCache\Content.Outlook\JI8JZMX1\[Copia de 18-06-2019 (002) (003).xlsx]DATOS'!#REF!</xm:f>
            <x14:dxf>
              <font>
                <color rgb="FF9C0006"/>
              </font>
            </x14:dxf>
          </x14:cfRule>
          <x14:cfRule type="cellIs" priority="1549" operator="equal" id="{C00BA83D-9A44-417E-A263-82B32FD0745B}">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47" operator="containsText" id="{0005580B-8F83-42B8-B0D5-C51B23605B52}">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46" operator="equal" id="{2F091CE0-FEA3-4982-8373-24342F0B5C96}">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545" operator="equal" id="{AD859A99-0C0E-4C77-BA79-52968D90624F}">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544" operator="equal" id="{F97D7D59-AAEB-4BA8-A0EA-6378CD018257}">
            <xm:f>'C:\Users\DJS3\AppData\Local\Microsoft\Windows\INetCache\Content.Outlook\JI8JZMX1\[Copia de 18-06-2019 (002) (003).xlsx]DATOS'!#REF!</xm:f>
            <x14:dxf>
              <font>
                <b/>
                <i val="0"/>
                <color rgb="FFFF0000"/>
              </font>
            </x14:dxf>
          </x14:cfRule>
          <xm:sqref>D221</xm:sqref>
        </x14:conditionalFormatting>
        <x14:conditionalFormatting xmlns:xm="http://schemas.microsoft.com/office/excel/2006/main">
          <x14:cfRule type="cellIs" priority="1543" operator="equal" id="{33D77609-C759-406C-BC80-6907165128B9}">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542" operator="equal" id="{0127359B-191F-4F89-855F-7E72C0E329A6}">
            <xm:f>'C:\Users\DJS3\AppData\Local\Microsoft\Windows\INetCache\Content.Outlook\JI8JZMX1\[Copia de 18-06-2019 (002) (003).xlsx]DATOS'!#REF!</xm:f>
            <x14:dxf>
              <font>
                <b/>
                <i val="0"/>
                <color rgb="FFFF0000"/>
              </font>
            </x14:dxf>
          </x14:cfRule>
          <xm:sqref>D221</xm:sqref>
        </x14:conditionalFormatting>
        <x14:conditionalFormatting xmlns:xm="http://schemas.microsoft.com/office/excel/2006/main">
          <x14:cfRule type="cellIs" priority="1541" operator="equal" id="{4A00B585-DC38-43AC-B6EB-ADCE8CAEE982}">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540" operator="equal" id="{AA6EF51D-0826-4ECB-BAF8-6D7272AA9CB6}">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539" operator="equal" id="{0E38103C-0F95-457D-9205-07712136F0F3}">
            <xm:f>'C:\Users\DJS3\AppData\Local\Microsoft\Windows\INetCache\Content.Outlook\JI8JZMX1\[Copia de 18-06-2019 (002) (003).xlsx]DATOS'!#REF!</xm:f>
            <x14:dxf>
              <font>
                <b/>
                <i val="0"/>
                <color rgb="FFFF0000"/>
              </font>
            </x14:dxf>
          </x14:cfRule>
          <xm:sqref>D221</xm:sqref>
        </x14:conditionalFormatting>
        <x14:conditionalFormatting xmlns:xm="http://schemas.microsoft.com/office/excel/2006/main">
          <x14:cfRule type="containsText" priority="1536" operator="containsText" id="{16137442-2B2A-442D-9A0B-A3FB924F0766}">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37" operator="equal" id="{423EB5FD-C724-4FAA-A1C9-61777C5D553E}">
            <xm:f>'C:\Users\DJS3\AppData\Local\Microsoft\Windows\INetCache\Content.Outlook\JI8JZMX1\[Copia de 18-06-2019 (002) (003).xlsx]DATOS'!#REF!</xm:f>
            <x14:dxf>
              <font>
                <color rgb="FF9C0006"/>
              </font>
            </x14:dxf>
          </x14:cfRule>
          <x14:cfRule type="cellIs" priority="1538" operator="equal" id="{033A8C1E-AFDC-41FC-9427-FC52048649FA}">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33" operator="containsText" id="{F43A42D4-06F5-4066-9497-D6473686F65E}">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34" operator="equal" id="{B5F74BA5-A185-4325-99D7-76533BF489AA}">
            <xm:f>'C:\Users\DJS3\AppData\Local\Microsoft\Windows\INetCache\Content.Outlook\JI8JZMX1\[Copia de 18-06-2019 (002) (003).xlsx]DATOS'!#REF!</xm:f>
            <x14:dxf>
              <font>
                <color rgb="FF9C0006"/>
              </font>
            </x14:dxf>
          </x14:cfRule>
          <x14:cfRule type="cellIs" priority="1535" operator="equal" id="{D0FF88F9-EAF7-4BEF-89FC-A8EAE93D3037}">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30" operator="containsText" id="{42BBC641-E018-4149-B406-25CF927A9E62}">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31" operator="equal" id="{87CB4D12-6E95-4AE2-A9D9-7CADE0389E49}">
            <xm:f>'C:\Users\DJS3\AppData\Local\Microsoft\Windows\INetCache\Content.Outlook\JI8JZMX1\[Copia de 18-06-2019 (002) (003).xlsx]DATOS'!#REF!</xm:f>
            <x14:dxf>
              <font>
                <color rgb="FF9C0006"/>
              </font>
            </x14:dxf>
          </x14:cfRule>
          <x14:cfRule type="cellIs" priority="1532" operator="equal" id="{4B8B1DA9-F19B-4B85-A88A-AA08B0EED590}">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27" operator="containsText" id="{83797506-F771-4DFD-9480-D82DA7CD65F0}">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28" operator="equal" id="{D2E11CFB-AF3E-4416-8939-7BF9C5A58CF9}">
            <xm:f>'C:\Users\DJS3\AppData\Local\Microsoft\Windows\INetCache\Content.Outlook\JI8JZMX1\[Copia de 18-06-2019 (002) (003).xlsx]DATOS'!#REF!</xm:f>
            <x14:dxf>
              <font>
                <color rgb="FF9C0006"/>
              </font>
            </x14:dxf>
          </x14:cfRule>
          <x14:cfRule type="cellIs" priority="1529" operator="equal" id="{1E08FE1C-CDEE-4B87-AE7E-AE868CFE4F7F}">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24" operator="containsText" id="{EC94C7D0-EE90-4850-95BF-EE8B90513A6F}">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25" operator="equal" id="{18954F42-2354-47B1-B385-E008EC375873}">
            <xm:f>'C:\Users\DJS3\AppData\Local\Microsoft\Windows\INetCache\Content.Outlook\JI8JZMX1\[Copia de 18-06-2019 (002) (003).xlsx]DATOS'!#REF!</xm:f>
            <x14:dxf>
              <font>
                <color rgb="FF9C0006"/>
              </font>
            </x14:dxf>
          </x14:cfRule>
          <x14:cfRule type="cellIs" priority="1526" operator="equal" id="{B99087DC-B4BC-45C9-A0B8-FE6312C3FB0F}">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19" operator="containsText" id="{3076108C-3B2C-4787-9E9C-24912DC01CC8}">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ontainsText" priority="1515" operator="containsText" id="{8FD9ECEC-CDF7-4F17-9724-F8624AFE47F2}">
            <xm:f>NOT(ISERROR(SEARCH($G$5,D221)))</xm:f>
            <xm:f>$G$5</xm:f>
            <x14:dxf/>
          </x14:cfRule>
          <xm:sqref>D221</xm:sqref>
        </x14:conditionalFormatting>
        <x14:conditionalFormatting xmlns:xm="http://schemas.microsoft.com/office/excel/2006/main">
          <x14:cfRule type="cellIs" priority="1518" operator="equal" id="{FD00FCF3-50AA-4E94-AA8F-5F4B8A774D86}">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516" operator="equal" id="{3828A79E-085A-4CD3-B51F-DD862A24C50D}">
            <xm:f>'C:\Users\DJS3\AppData\Local\Microsoft\Windows\INetCache\Content.Outlook\JI8JZMX1\[Copia de 18-06-2019 (002) (003).xlsx]DATOS'!#REF!</xm:f>
            <x14:dxf>
              <font>
                <color rgb="FF9C0006"/>
              </font>
            </x14:dxf>
          </x14:cfRule>
          <x14:cfRule type="cellIs" priority="1517" operator="equal" id="{8BF0A8B6-F3B8-4F17-BD2C-B454352904B4}">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23" operator="containsText" id="{128B768A-9CBB-4376-8751-A413C474B7B9}">
            <xm:f>NOT(ISERROR(SEARCH(#REF!,D221)))</xm:f>
            <xm:f>#REF!</xm:f>
            <x14:dxf/>
          </x14:cfRule>
          <xm:sqref>D221</xm:sqref>
        </x14:conditionalFormatting>
        <x14:conditionalFormatting xmlns:xm="http://schemas.microsoft.com/office/excel/2006/main">
          <x14:cfRule type="cellIs" priority="1513" operator="equal" id="{07388554-EEB6-4FDD-99AF-2D69AF57C6CB}">
            <xm:f>'C:\Users\DJS3\AppData\Local\Microsoft\Windows\INetCache\Content.Outlook\JI8JZMX1\[Copia de 18-06-2019 (002) (003).xlsx]DATOS'!#REF!</xm:f>
            <x14:dxf>
              <font>
                <color rgb="FF9C0006"/>
              </font>
            </x14:dxf>
          </x14:cfRule>
          <x14:cfRule type="cellIs" priority="1514" operator="equal" id="{0679D4FF-0CBE-482E-BE2F-72A0A4A9071D}">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511" operator="equal" id="{38BB9AC7-7803-486A-8A8D-D3AD86BF306F}">
            <xm:f>'C:\Users\DJS3\AppData\Local\Microsoft\Windows\INetCache\Content.Outlook\JI8JZMX1\[Copia de 18-06-2019 (002) (003).xlsx]DATOS'!#REF!</xm:f>
            <x14:dxf>
              <font>
                <color rgb="FF9C0006"/>
              </font>
            </x14:dxf>
          </x14:cfRule>
          <x14:cfRule type="cellIs" priority="1512" operator="equal" id="{F2B93849-7B0F-48F7-92C7-74ADA7CD1D4A}">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93" operator="equal" id="{E5E7E415-C780-4F11-BFDE-5085D2715E9D}">
            <xm:f>'C:\Users\DJS3\AppData\Local\Microsoft\Windows\INetCache\Content.Outlook\JI8JZMX1\[Copia de 18-06-2019 (002) (003).xlsx]DATOS'!#REF!</xm:f>
            <x14:dxf>
              <font>
                <b/>
                <i val="0"/>
                <color rgb="FFC00000"/>
              </font>
              <fill>
                <patternFill>
                  <bgColor rgb="FFFFC1D6"/>
                </patternFill>
              </fill>
            </x14:dxf>
          </x14:cfRule>
          <x14:cfRule type="cellIs" priority="1494" operator="equal" id="{9816B7A6-4BDC-47A6-A1A4-D4ED14679B1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507" operator="containsText" id="{3270ABF6-430E-4C66-87F6-F29D6E31CDEE}">
            <xm:f>NOT(ISERROR(SEARCH($G$5,D221)))</xm:f>
            <xm:f>$G$5</xm:f>
            <x14:dxf/>
          </x14:cfRule>
          <xm:sqref>D221</xm:sqref>
        </x14:conditionalFormatting>
        <x14:conditionalFormatting xmlns:xm="http://schemas.microsoft.com/office/excel/2006/main">
          <x14:cfRule type="cellIs" priority="1510" operator="equal" id="{77E2ED18-14FB-497D-B60C-C4751307E14D}">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508" operator="equal" id="{2979CEE4-0275-49CB-AC99-DC9F559BAE31}">
            <xm:f>'C:\Users\DJS3\AppData\Local\Microsoft\Windows\INetCache\Content.Outlook\JI8JZMX1\[Copia de 18-06-2019 (002) (003).xlsx]DATOS'!#REF!</xm:f>
            <x14:dxf>
              <font>
                <color rgb="FF9C0006"/>
              </font>
            </x14:dxf>
          </x14:cfRule>
          <x14:cfRule type="cellIs" priority="1509" operator="equal" id="{441820AD-0B50-4391-8524-AD5AD5D56588}">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03" operator="containsText" id="{C8FE60E3-8138-4AE6-B605-1C2FC867FD32}">
            <xm:f>NOT(ISERROR(SEARCH($G$5,D221)))</xm:f>
            <xm:f>$G$5</xm:f>
            <x14:dxf/>
          </x14:cfRule>
          <xm:sqref>D221</xm:sqref>
        </x14:conditionalFormatting>
        <x14:conditionalFormatting xmlns:xm="http://schemas.microsoft.com/office/excel/2006/main">
          <x14:cfRule type="cellIs" priority="1506" operator="equal" id="{BDE2427D-5B0B-4B3F-83F2-EF6664344AAC}">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504" operator="equal" id="{22D1D1C7-9895-4A8C-97DD-B23B99C9C16C}">
            <xm:f>'C:\Users\DJS3\AppData\Local\Microsoft\Windows\INetCache\Content.Outlook\JI8JZMX1\[Copia de 18-06-2019 (002) (003).xlsx]DATOS'!#REF!</xm:f>
            <x14:dxf>
              <font>
                <color rgb="FF9C0006"/>
              </font>
            </x14:dxf>
          </x14:cfRule>
          <x14:cfRule type="cellIs" priority="1505" operator="equal" id="{E08C3343-61E8-4027-86F5-35A11D4EFEE0}">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99" operator="containsText" id="{D3D53B35-E2BC-4484-B34C-2CA989479D5A}">
            <xm:f>NOT(ISERROR(SEARCH($G$5,D221)))</xm:f>
            <xm:f>$G$5</xm:f>
            <x14:dxf/>
          </x14:cfRule>
          <xm:sqref>D221</xm:sqref>
        </x14:conditionalFormatting>
        <x14:conditionalFormatting xmlns:xm="http://schemas.microsoft.com/office/excel/2006/main">
          <x14:cfRule type="cellIs" priority="1502" operator="equal" id="{F8A67433-6453-4824-B6C4-400C3355F861}">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500" operator="equal" id="{CEB773DB-DE9C-4FEB-B538-EC96782D57E4}">
            <xm:f>'C:\Users\DJS3\AppData\Local\Microsoft\Windows\INetCache\Content.Outlook\JI8JZMX1\[Copia de 18-06-2019 (002) (003).xlsx]DATOS'!#REF!</xm:f>
            <x14:dxf>
              <font>
                <color rgb="FF9C0006"/>
              </font>
            </x14:dxf>
          </x14:cfRule>
          <x14:cfRule type="cellIs" priority="1501" operator="equal" id="{783C049A-5091-45C2-8C03-CA0C474C4C5B}">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95" operator="containsText" id="{442E4488-9FD2-4A02-BAF6-0EC6FF82C4FB}">
            <xm:f>NOT(ISERROR(SEARCH($G$5,D221)))</xm:f>
            <xm:f>$G$5</xm:f>
            <x14:dxf/>
          </x14:cfRule>
          <xm:sqref>D221</xm:sqref>
        </x14:conditionalFormatting>
        <x14:conditionalFormatting xmlns:xm="http://schemas.microsoft.com/office/excel/2006/main">
          <x14:cfRule type="cellIs" priority="1498" operator="equal" id="{089C2D00-FA93-4C42-9622-9168D022EE77}">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96" operator="equal" id="{92A2BCBD-C34E-4E4F-A24C-FD78C70F85E9}">
            <xm:f>'C:\Users\DJS3\AppData\Local\Microsoft\Windows\INetCache\Content.Outlook\JI8JZMX1\[Copia de 18-06-2019 (002) (003).xlsx]DATOS'!#REF!</xm:f>
            <x14:dxf>
              <font>
                <color rgb="FF9C0006"/>
              </font>
            </x14:dxf>
          </x14:cfRule>
          <x14:cfRule type="cellIs" priority="1497" operator="equal" id="{A2912F11-1E80-43CF-B096-E299331D9009}">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91" operator="equal" id="{CC780F12-AC35-49E4-975D-2CB47379E8AC}">
            <xm:f>'C:\Users\DJS3\AppData\Local\Microsoft\Windows\INetCache\Content.Outlook\JI8JZMX1\[Copia de 18-06-2019 (002) (003).xlsx]DATOS'!#REF!</xm:f>
            <x14:dxf>
              <font>
                <color rgb="FF9C0006"/>
              </font>
            </x14:dxf>
          </x14:cfRule>
          <x14:cfRule type="cellIs" priority="1492" operator="equal" id="{51F7D427-6887-4AB1-8C01-3B359F45BB7F}">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73" operator="equal" id="{43CD677B-60BB-41BD-893A-A058D19CA315}">
            <xm:f>'C:\Users\DJS3\AppData\Local\Microsoft\Windows\INetCache\Content.Outlook\JI8JZMX1\[Copia de 18-06-2019 (002) (003).xlsx]DATOS'!#REF!</xm:f>
            <x14:dxf>
              <font>
                <b/>
                <i val="0"/>
                <color rgb="FFC00000"/>
              </font>
              <fill>
                <patternFill>
                  <bgColor rgb="FFFFC1D6"/>
                </patternFill>
              </fill>
            </x14:dxf>
          </x14:cfRule>
          <x14:cfRule type="cellIs" priority="1474" operator="equal" id="{FB76E0D8-1D54-404A-8CA5-64AB43EE62D5}">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487" operator="containsText" id="{4FD2578F-577B-4602-8FFF-9050B050E41E}">
            <xm:f>NOT(ISERROR(SEARCH($G$5,D221)))</xm:f>
            <xm:f>$G$5</xm:f>
            <x14:dxf/>
          </x14:cfRule>
          <xm:sqref>D221</xm:sqref>
        </x14:conditionalFormatting>
        <x14:conditionalFormatting xmlns:xm="http://schemas.microsoft.com/office/excel/2006/main">
          <x14:cfRule type="cellIs" priority="1490" operator="equal" id="{717146EC-C3CB-4FE7-8D70-2A975B695D37}">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88" operator="equal" id="{1DA8D388-5E7F-441C-B409-1CB7B25A8CCC}">
            <xm:f>'C:\Users\DJS3\AppData\Local\Microsoft\Windows\INetCache\Content.Outlook\JI8JZMX1\[Copia de 18-06-2019 (002) (003).xlsx]DATOS'!#REF!</xm:f>
            <x14:dxf>
              <font>
                <color rgb="FF9C0006"/>
              </font>
            </x14:dxf>
          </x14:cfRule>
          <x14:cfRule type="cellIs" priority="1489" operator="equal" id="{8051823D-0ABA-403C-8446-5F99A53B370B}">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83" operator="containsText" id="{70C6196C-0937-4BDB-B169-A76B9A97578E}">
            <xm:f>NOT(ISERROR(SEARCH($G$5,D221)))</xm:f>
            <xm:f>$G$5</xm:f>
            <x14:dxf/>
          </x14:cfRule>
          <xm:sqref>D221</xm:sqref>
        </x14:conditionalFormatting>
        <x14:conditionalFormatting xmlns:xm="http://schemas.microsoft.com/office/excel/2006/main">
          <x14:cfRule type="cellIs" priority="1486" operator="equal" id="{694A0236-1C6B-49D7-8B00-335CC967FE5D}">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84" operator="equal" id="{852780B8-F7E0-49FD-902A-BBBFA6F606E5}">
            <xm:f>'C:\Users\DJS3\AppData\Local\Microsoft\Windows\INetCache\Content.Outlook\JI8JZMX1\[Copia de 18-06-2019 (002) (003).xlsx]DATOS'!#REF!</xm:f>
            <x14:dxf>
              <font>
                <color rgb="FF9C0006"/>
              </font>
            </x14:dxf>
          </x14:cfRule>
          <x14:cfRule type="cellIs" priority="1485" operator="equal" id="{069B8FF2-AC24-40B5-A71B-EE83FA859EAA}">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79" operator="containsText" id="{FCEFDBD5-5986-4C34-8A03-364088ADAC91}">
            <xm:f>NOT(ISERROR(SEARCH($G$5,D221)))</xm:f>
            <xm:f>$G$5</xm:f>
            <x14:dxf/>
          </x14:cfRule>
          <xm:sqref>D221</xm:sqref>
        </x14:conditionalFormatting>
        <x14:conditionalFormatting xmlns:xm="http://schemas.microsoft.com/office/excel/2006/main">
          <x14:cfRule type="cellIs" priority="1482" operator="equal" id="{87EBBB69-4A6E-4A23-A61C-43747C9FF2F3}">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80" operator="equal" id="{5832F6F2-D50A-42E3-9C5B-F68455BB3DBC}">
            <xm:f>'C:\Users\DJS3\AppData\Local\Microsoft\Windows\INetCache\Content.Outlook\JI8JZMX1\[Copia de 18-06-2019 (002) (003).xlsx]DATOS'!#REF!</xm:f>
            <x14:dxf>
              <font>
                <color rgb="FF9C0006"/>
              </font>
            </x14:dxf>
          </x14:cfRule>
          <x14:cfRule type="cellIs" priority="1481" operator="equal" id="{26290468-4AEB-447F-8276-D22750FD6F4C}">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75" operator="containsText" id="{3753BBAC-E91B-472A-9555-2C1D7CE6B4C4}">
            <xm:f>NOT(ISERROR(SEARCH($G$5,D221)))</xm:f>
            <xm:f>$G$5</xm:f>
            <x14:dxf/>
          </x14:cfRule>
          <xm:sqref>D221</xm:sqref>
        </x14:conditionalFormatting>
        <x14:conditionalFormatting xmlns:xm="http://schemas.microsoft.com/office/excel/2006/main">
          <x14:cfRule type="cellIs" priority="1478" operator="equal" id="{B9E89E9C-8F6D-4ED4-A426-AA794E25FB49}">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76" operator="equal" id="{CBE6ADF8-99A2-4BDD-998C-0527E6347294}">
            <xm:f>'C:\Users\DJS3\AppData\Local\Microsoft\Windows\INetCache\Content.Outlook\JI8JZMX1\[Copia de 18-06-2019 (002) (003).xlsx]DATOS'!#REF!</xm:f>
            <x14:dxf>
              <font>
                <color rgb="FF9C0006"/>
              </font>
            </x14:dxf>
          </x14:cfRule>
          <x14:cfRule type="cellIs" priority="1477" operator="equal" id="{9A01799B-E2E5-4DDF-8FC7-26B4971E9058}">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71" operator="equal" id="{5168CB41-1BCE-4787-ABF4-97645CED985F}">
            <xm:f>'C:\Users\DJS3\AppData\Local\Microsoft\Windows\INetCache\Content.Outlook\JI8JZMX1\[Copia de 18-06-2019 (002) (003).xlsx]DATOS'!#REF!</xm:f>
            <x14:dxf>
              <font>
                <color rgb="FF9C0006"/>
              </font>
            </x14:dxf>
          </x14:cfRule>
          <x14:cfRule type="cellIs" priority="1472" operator="equal" id="{D05C0B78-ABB5-450A-9EC9-F5A609D325F7}">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53" operator="equal" id="{6847DED3-5695-4011-90EB-F09156D69BB6}">
            <xm:f>'C:\Users\DJS3\AppData\Local\Microsoft\Windows\INetCache\Content.Outlook\JI8JZMX1\[Copia de 18-06-2019 (002) (003).xlsx]DATOS'!#REF!</xm:f>
            <x14:dxf>
              <font>
                <b/>
                <i val="0"/>
                <color rgb="FFC00000"/>
              </font>
              <fill>
                <patternFill>
                  <bgColor rgb="FFFFC1D6"/>
                </patternFill>
              </fill>
            </x14:dxf>
          </x14:cfRule>
          <x14:cfRule type="cellIs" priority="1454" operator="equal" id="{833E5C02-47C9-4C7E-8B1C-A5B62744236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467" operator="containsText" id="{C69602B5-CC1C-48D3-BB57-AC09235CA8F4}">
            <xm:f>NOT(ISERROR(SEARCH($G$5,D221)))</xm:f>
            <xm:f>$G$5</xm:f>
            <x14:dxf/>
          </x14:cfRule>
          <xm:sqref>D221</xm:sqref>
        </x14:conditionalFormatting>
        <x14:conditionalFormatting xmlns:xm="http://schemas.microsoft.com/office/excel/2006/main">
          <x14:cfRule type="cellIs" priority="1470" operator="equal" id="{74C697C4-CB94-4DDC-A268-2118BC41C5EE}">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68" operator="equal" id="{A9E57E72-9A93-4164-AF27-E7F164085AA3}">
            <xm:f>'C:\Users\DJS3\AppData\Local\Microsoft\Windows\INetCache\Content.Outlook\JI8JZMX1\[Copia de 18-06-2019 (002) (003).xlsx]DATOS'!#REF!</xm:f>
            <x14:dxf>
              <font>
                <color rgb="FF9C0006"/>
              </font>
            </x14:dxf>
          </x14:cfRule>
          <x14:cfRule type="cellIs" priority="1469" operator="equal" id="{221FDF95-0A4E-4190-9095-297D7BF79CC5}">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63" operator="containsText" id="{DDE94B17-DD5C-4735-9D6E-85D09C817810}">
            <xm:f>NOT(ISERROR(SEARCH($G$5,D221)))</xm:f>
            <xm:f>$G$5</xm:f>
            <x14:dxf/>
          </x14:cfRule>
          <xm:sqref>D221</xm:sqref>
        </x14:conditionalFormatting>
        <x14:conditionalFormatting xmlns:xm="http://schemas.microsoft.com/office/excel/2006/main">
          <x14:cfRule type="cellIs" priority="1466" operator="equal" id="{52BA83FD-6F87-444B-AEAE-CCB52CF3DF18}">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64" operator="equal" id="{B4D49A40-6BDF-422B-903E-C89514CFAE87}">
            <xm:f>'C:\Users\DJS3\AppData\Local\Microsoft\Windows\INetCache\Content.Outlook\JI8JZMX1\[Copia de 18-06-2019 (002) (003).xlsx]DATOS'!#REF!</xm:f>
            <x14:dxf>
              <font>
                <color rgb="FF9C0006"/>
              </font>
            </x14:dxf>
          </x14:cfRule>
          <x14:cfRule type="cellIs" priority="1465" operator="equal" id="{0058CA69-FCC4-4A65-AB8D-2F751E208FB9}">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59" operator="containsText" id="{8C8B4DB3-66C5-404C-BA31-F585346B103F}">
            <xm:f>NOT(ISERROR(SEARCH($G$5,D221)))</xm:f>
            <xm:f>$G$5</xm:f>
            <x14:dxf/>
          </x14:cfRule>
          <xm:sqref>D221</xm:sqref>
        </x14:conditionalFormatting>
        <x14:conditionalFormatting xmlns:xm="http://schemas.microsoft.com/office/excel/2006/main">
          <x14:cfRule type="cellIs" priority="1462" operator="equal" id="{A6B1529A-3EB4-48F2-AD17-162B3A6BDF99}">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60" operator="equal" id="{2F4047A6-80EB-4BCE-89E9-922F062CAAA9}">
            <xm:f>'C:\Users\DJS3\AppData\Local\Microsoft\Windows\INetCache\Content.Outlook\JI8JZMX1\[Copia de 18-06-2019 (002) (003).xlsx]DATOS'!#REF!</xm:f>
            <x14:dxf>
              <font>
                <color rgb="FF9C0006"/>
              </font>
            </x14:dxf>
          </x14:cfRule>
          <x14:cfRule type="cellIs" priority="1461" operator="equal" id="{5FD5C94E-76FB-48F4-BF0E-BE85D85FD06F}">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55" operator="containsText" id="{CCA1FA71-7B74-45A1-9C1D-812691E65963}">
            <xm:f>NOT(ISERROR(SEARCH($G$5,D221)))</xm:f>
            <xm:f>$G$5</xm:f>
            <x14:dxf/>
          </x14:cfRule>
          <xm:sqref>D221</xm:sqref>
        </x14:conditionalFormatting>
        <x14:conditionalFormatting xmlns:xm="http://schemas.microsoft.com/office/excel/2006/main">
          <x14:cfRule type="cellIs" priority="1458" operator="equal" id="{1FB8EC71-B38C-4763-B42B-BFA91FE080C5}">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56" operator="equal" id="{0DEBB11C-CA40-4D3E-9E03-446F7DAE5C68}">
            <xm:f>'C:\Users\DJS3\AppData\Local\Microsoft\Windows\INetCache\Content.Outlook\JI8JZMX1\[Copia de 18-06-2019 (002) (003).xlsx]DATOS'!#REF!</xm:f>
            <x14:dxf>
              <font>
                <color rgb="FF9C0006"/>
              </font>
            </x14:dxf>
          </x14:cfRule>
          <x14:cfRule type="cellIs" priority="1457" operator="equal" id="{B580ADFE-8562-427E-A76F-5830343ECFB9}">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50" operator="containsText" id="{2718FC73-CA06-47DE-BFB6-EE2ACAA83535}">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451" operator="equal" id="{38832EF6-0A88-45D9-9696-AE0102B50345}">
            <xm:f>'C:\Users\DJS3\AppData\Local\Microsoft\Windows\INetCache\Content.Outlook\JI8JZMX1\[Copia de 18-06-2019 (002) (003).xlsx]DATOS'!#REF!</xm:f>
            <x14:dxf>
              <font>
                <color rgb="FF9C0006"/>
              </font>
            </x14:dxf>
          </x14:cfRule>
          <x14:cfRule type="cellIs" priority="1452" operator="equal" id="{0DB01188-7F9D-42CF-9F33-0F299EB17B88}">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48" operator="equal" id="{C981D2FF-0E0A-46B9-AD46-E9C9ACEE8CBF}">
            <xm:f>'C:\Users\DJS3\AppData\Local\Microsoft\Windows\INetCache\Content.Outlook\JI8JZMX1\[Copia de 18-06-2019 (002) (003).xlsx]DATOS'!#REF!</xm:f>
            <x14:dxf>
              <font>
                <color rgb="FF9C0006"/>
              </font>
            </x14:dxf>
          </x14:cfRule>
          <x14:cfRule type="cellIs" priority="1449" operator="equal" id="{E1D42B7E-806E-4D1C-AC04-AE0E8CF81F02}">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47" operator="containsText" id="{5F888C3C-5516-43A3-9A4E-AE9EFBBF299A}">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446" operator="equal" id="{65AAAD72-B31A-467D-AA7C-66773115E0BD}">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445" operator="equal" id="{97F26F7F-FBB9-41BE-AE20-E55A4ECCB8AD}">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444" operator="equal" id="{9C6FECBD-3E12-465D-9F2E-9FB71D87111C}">
            <xm:f>'C:\Users\DJS3\AppData\Local\Microsoft\Windows\INetCache\Content.Outlook\JI8JZMX1\[Copia de 18-06-2019 (002) (003).xlsx]DATOS'!#REF!</xm:f>
            <x14:dxf>
              <font>
                <b/>
                <i val="0"/>
                <color rgb="FFFF0000"/>
              </font>
            </x14:dxf>
          </x14:cfRule>
          <xm:sqref>D221</xm:sqref>
        </x14:conditionalFormatting>
        <x14:conditionalFormatting xmlns:xm="http://schemas.microsoft.com/office/excel/2006/main">
          <x14:cfRule type="cellIs" priority="1443" operator="equal" id="{3EAF9F7D-738E-4580-9B53-3FE29914FAFA}">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442" operator="equal" id="{BE137BDB-5893-4A0C-A41C-E303F319F138}">
            <xm:f>'C:\Users\DJS3\AppData\Local\Microsoft\Windows\INetCache\Content.Outlook\JI8JZMX1\[Copia de 18-06-2019 (002) (003).xlsx]DATOS'!#REF!</xm:f>
            <x14:dxf>
              <font>
                <b/>
                <i val="0"/>
                <color rgb="FFFF0000"/>
              </font>
            </x14:dxf>
          </x14:cfRule>
          <xm:sqref>D221</xm:sqref>
        </x14:conditionalFormatting>
        <x14:conditionalFormatting xmlns:xm="http://schemas.microsoft.com/office/excel/2006/main">
          <x14:cfRule type="cellIs" priority="1441" operator="equal" id="{F54FDED9-05A9-45AB-9030-04A9826BB385}">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440" operator="equal" id="{50640965-C060-40EF-BEDC-4F6946FDA0C5}">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439" operator="equal" id="{85829D5B-FCB2-41C4-9F0F-B308F7537090}">
            <xm:f>'C:\Users\DJS3\AppData\Local\Microsoft\Windows\INetCache\Content.Outlook\JI8JZMX1\[Copia de 18-06-2019 (002) (003).xlsx]DATOS'!#REF!</xm:f>
            <x14:dxf>
              <font>
                <b/>
                <i val="0"/>
                <color rgb="FFFF0000"/>
              </font>
            </x14:dxf>
          </x14:cfRule>
          <xm:sqref>D221</xm:sqref>
        </x14:conditionalFormatting>
        <x14:conditionalFormatting xmlns:xm="http://schemas.microsoft.com/office/excel/2006/main">
          <x14:cfRule type="containsText" priority="1434" operator="containsText" id="{701D1EE4-F245-4C2E-B9A0-D97567C52A57}">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ontainsText" priority="1430" operator="containsText" id="{17EF198C-9F22-46D4-8B58-06BE5373F3ED}">
            <xm:f>NOT(ISERROR(SEARCH($G$5,D221)))</xm:f>
            <xm:f>$G$5</xm:f>
            <x14:dxf/>
          </x14:cfRule>
          <xm:sqref>D221</xm:sqref>
        </x14:conditionalFormatting>
        <x14:conditionalFormatting xmlns:xm="http://schemas.microsoft.com/office/excel/2006/main">
          <x14:cfRule type="cellIs" priority="1433" operator="equal" id="{28E2654D-15AC-40B5-B3A9-A292D70164C6}">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31" operator="equal" id="{2D056596-905E-42AF-9EBB-E044328C5DB7}">
            <xm:f>'C:\Users\DJS3\AppData\Local\Microsoft\Windows\INetCache\Content.Outlook\JI8JZMX1\[Copia de 18-06-2019 (002) (003).xlsx]DATOS'!#REF!</xm:f>
            <x14:dxf>
              <font>
                <color rgb="FF9C0006"/>
              </font>
            </x14:dxf>
          </x14:cfRule>
          <x14:cfRule type="cellIs" priority="1432" operator="equal" id="{C7698DE7-97AC-492A-9B79-C0777DBB8A3C}">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38" operator="containsText" id="{350F751B-AD29-475D-A49D-625A3B83BC6C}">
            <xm:f>NOT(ISERROR(SEARCH(#REF!,D221)))</xm:f>
            <xm:f>#REF!</xm:f>
            <x14:dxf/>
          </x14:cfRule>
          <xm:sqref>D221</xm:sqref>
        </x14:conditionalFormatting>
        <x14:conditionalFormatting xmlns:xm="http://schemas.microsoft.com/office/excel/2006/main">
          <x14:cfRule type="cellIs" priority="1428" operator="equal" id="{18855BEF-363D-4859-AFD7-DF60B7390999}">
            <xm:f>'C:\Users\DJS3\AppData\Local\Microsoft\Windows\INetCache\Content.Outlook\JI8JZMX1\[Copia de 18-06-2019 (002) (003).xlsx]DATOS'!#REF!</xm:f>
            <x14:dxf>
              <font>
                <color rgb="FF9C0006"/>
              </font>
            </x14:dxf>
          </x14:cfRule>
          <x14:cfRule type="cellIs" priority="1429" operator="equal" id="{CD1CE499-D92A-495E-BCBA-04EFE80C6B25}">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26" operator="equal" id="{4AFF1854-2FEC-4738-929C-EBFCE58A8443}">
            <xm:f>'C:\Users\DJS3\AppData\Local\Microsoft\Windows\INetCache\Content.Outlook\JI8JZMX1\[Copia de 18-06-2019 (002) (003).xlsx]DATOS'!#REF!</xm:f>
            <x14:dxf>
              <font>
                <color rgb="FF9C0006"/>
              </font>
            </x14:dxf>
          </x14:cfRule>
          <x14:cfRule type="cellIs" priority="1427" operator="equal" id="{1560BB50-1D09-4112-AE15-4390723FDF91}">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08" operator="equal" id="{733AB636-2797-4701-8E33-724AEF583105}">
            <xm:f>'C:\Users\DJS3\AppData\Local\Microsoft\Windows\INetCache\Content.Outlook\JI8JZMX1\[Copia de 18-06-2019 (002) (003).xlsx]DATOS'!#REF!</xm:f>
            <x14:dxf>
              <font>
                <b/>
                <i val="0"/>
                <color rgb="FFC00000"/>
              </font>
              <fill>
                <patternFill>
                  <bgColor rgb="FFFFC1D6"/>
                </patternFill>
              </fill>
            </x14:dxf>
          </x14:cfRule>
          <x14:cfRule type="cellIs" priority="1409" operator="equal" id="{C28A51C8-93BB-43C7-A5CC-E7DA419E6F6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422" operator="containsText" id="{B3143295-16CA-41BF-B06A-DC29EA039BDF}">
            <xm:f>NOT(ISERROR(SEARCH($G$5,D221)))</xm:f>
            <xm:f>$G$5</xm:f>
            <x14:dxf/>
          </x14:cfRule>
          <xm:sqref>D221</xm:sqref>
        </x14:conditionalFormatting>
        <x14:conditionalFormatting xmlns:xm="http://schemas.microsoft.com/office/excel/2006/main">
          <x14:cfRule type="cellIs" priority="1425" operator="equal" id="{7DE2E7F5-FC03-4DC4-AE18-9E1E68C2CF07}">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23" operator="equal" id="{A60CF2C7-CB14-46A6-B87F-A651DB4023D4}">
            <xm:f>'C:\Users\DJS3\AppData\Local\Microsoft\Windows\INetCache\Content.Outlook\JI8JZMX1\[Copia de 18-06-2019 (002) (003).xlsx]DATOS'!#REF!</xm:f>
            <x14:dxf>
              <font>
                <color rgb="FF9C0006"/>
              </font>
            </x14:dxf>
          </x14:cfRule>
          <x14:cfRule type="cellIs" priority="1424" operator="equal" id="{902C4717-D486-4172-9BD1-6E537EC18254}">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18" operator="containsText" id="{903DDDDB-9388-4994-A292-0E6932CB3D1D}">
            <xm:f>NOT(ISERROR(SEARCH($G$5,D221)))</xm:f>
            <xm:f>$G$5</xm:f>
            <x14:dxf/>
          </x14:cfRule>
          <xm:sqref>D221</xm:sqref>
        </x14:conditionalFormatting>
        <x14:conditionalFormatting xmlns:xm="http://schemas.microsoft.com/office/excel/2006/main">
          <x14:cfRule type="cellIs" priority="1421" operator="equal" id="{76DA675C-7343-4966-83ED-92B7DCDFF47A}">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19" operator="equal" id="{4C50B4A9-9939-4308-9CFF-C157BEFE0818}">
            <xm:f>'C:\Users\DJS3\AppData\Local\Microsoft\Windows\INetCache\Content.Outlook\JI8JZMX1\[Copia de 18-06-2019 (002) (003).xlsx]DATOS'!#REF!</xm:f>
            <x14:dxf>
              <font>
                <color rgb="FF9C0006"/>
              </font>
            </x14:dxf>
          </x14:cfRule>
          <x14:cfRule type="cellIs" priority="1420" operator="equal" id="{FB8DFE3B-2D1C-44BA-BB32-7FB799E3A908}">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14" operator="containsText" id="{8723ABF8-AEF3-4DB3-AC77-9BB82F48E229}">
            <xm:f>NOT(ISERROR(SEARCH($G$5,D221)))</xm:f>
            <xm:f>$G$5</xm:f>
            <x14:dxf/>
          </x14:cfRule>
          <xm:sqref>D221</xm:sqref>
        </x14:conditionalFormatting>
        <x14:conditionalFormatting xmlns:xm="http://schemas.microsoft.com/office/excel/2006/main">
          <x14:cfRule type="cellIs" priority="1417" operator="equal" id="{F332F0B6-BDE1-43EE-A2FE-A70D57BCCE6D}">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15" operator="equal" id="{5B082ACD-E900-4C70-BB90-C897B5734607}">
            <xm:f>'C:\Users\DJS3\AppData\Local\Microsoft\Windows\INetCache\Content.Outlook\JI8JZMX1\[Copia de 18-06-2019 (002) (003).xlsx]DATOS'!#REF!</xm:f>
            <x14:dxf>
              <font>
                <color rgb="FF9C0006"/>
              </font>
            </x14:dxf>
          </x14:cfRule>
          <x14:cfRule type="cellIs" priority="1416" operator="equal" id="{0676A5D8-E792-4416-9C49-E3E511CDE97C}">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10" operator="containsText" id="{7D960425-6E3B-43DB-BDA6-320AFD52878A}">
            <xm:f>NOT(ISERROR(SEARCH($G$5,D221)))</xm:f>
            <xm:f>$G$5</xm:f>
            <x14:dxf/>
          </x14:cfRule>
          <xm:sqref>D221</xm:sqref>
        </x14:conditionalFormatting>
        <x14:conditionalFormatting xmlns:xm="http://schemas.microsoft.com/office/excel/2006/main">
          <x14:cfRule type="cellIs" priority="1413" operator="equal" id="{EDB82BC3-2D0F-47CA-8AF8-E21975C2D84B}">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11" operator="equal" id="{3512F224-5248-4640-A0E4-29FF02BD7E26}">
            <xm:f>'C:\Users\DJS3\AppData\Local\Microsoft\Windows\INetCache\Content.Outlook\JI8JZMX1\[Copia de 18-06-2019 (002) (003).xlsx]DATOS'!#REF!</xm:f>
            <x14:dxf>
              <font>
                <color rgb="FF9C0006"/>
              </font>
            </x14:dxf>
          </x14:cfRule>
          <x14:cfRule type="cellIs" priority="1412" operator="equal" id="{7167B74B-0093-4722-BF54-11767866E453}">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06" operator="equal" id="{A68DD1CD-92D7-4988-80EF-8E6D5937F374}">
            <xm:f>'C:\Users\DJS3\AppData\Local\Microsoft\Windows\INetCache\Content.Outlook\JI8JZMX1\[Copia de 18-06-2019 (002) (003).xlsx]DATOS'!#REF!</xm:f>
            <x14:dxf>
              <font>
                <color rgb="FF9C0006"/>
              </font>
            </x14:dxf>
          </x14:cfRule>
          <x14:cfRule type="cellIs" priority="1407" operator="equal" id="{7842FC5C-AE90-47B4-AE76-E9E68ADD834B}">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388" operator="equal" id="{C067F1FB-D54B-432D-B8E4-19FC242D53D8}">
            <xm:f>'C:\Users\DJS3\AppData\Local\Microsoft\Windows\INetCache\Content.Outlook\JI8JZMX1\[Copia de 18-06-2019 (002) (003).xlsx]DATOS'!#REF!</xm:f>
            <x14:dxf>
              <font>
                <b/>
                <i val="0"/>
                <color rgb="FFC00000"/>
              </font>
              <fill>
                <patternFill>
                  <bgColor rgb="FFFFC1D6"/>
                </patternFill>
              </fill>
            </x14:dxf>
          </x14:cfRule>
          <x14:cfRule type="cellIs" priority="1389" operator="equal" id="{0FF9519F-019A-465A-93EC-A7FA769E461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402" operator="containsText" id="{F94D2DCE-8C03-4384-A7F4-A4E596F32A48}">
            <xm:f>NOT(ISERROR(SEARCH($G$5,D221)))</xm:f>
            <xm:f>$G$5</xm:f>
            <x14:dxf/>
          </x14:cfRule>
          <xm:sqref>D221</xm:sqref>
        </x14:conditionalFormatting>
        <x14:conditionalFormatting xmlns:xm="http://schemas.microsoft.com/office/excel/2006/main">
          <x14:cfRule type="cellIs" priority="1405" operator="equal" id="{4FA63699-1E23-4588-859D-7409120C94A3}">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03" operator="equal" id="{3A2F73D5-CEA3-4A3F-8CDE-D709A9202213}">
            <xm:f>'C:\Users\DJS3\AppData\Local\Microsoft\Windows\INetCache\Content.Outlook\JI8JZMX1\[Copia de 18-06-2019 (002) (003).xlsx]DATOS'!#REF!</xm:f>
            <x14:dxf>
              <font>
                <color rgb="FF9C0006"/>
              </font>
            </x14:dxf>
          </x14:cfRule>
          <x14:cfRule type="cellIs" priority="1404" operator="equal" id="{EC1BFE08-8D9B-4C6B-97B4-9F0DD59B41F0}">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398" operator="containsText" id="{3C6B229E-0788-4A8B-B782-7CC41A2CC92B}">
            <xm:f>NOT(ISERROR(SEARCH($G$5,D221)))</xm:f>
            <xm:f>$G$5</xm:f>
            <x14:dxf/>
          </x14:cfRule>
          <xm:sqref>D221</xm:sqref>
        </x14:conditionalFormatting>
        <x14:conditionalFormatting xmlns:xm="http://schemas.microsoft.com/office/excel/2006/main">
          <x14:cfRule type="cellIs" priority="1401" operator="equal" id="{9D00F117-3449-49BC-8BBF-E010B865EBDB}">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399" operator="equal" id="{06285F9A-13DD-44B4-BD39-AFD5E10F992D}">
            <xm:f>'C:\Users\DJS3\AppData\Local\Microsoft\Windows\INetCache\Content.Outlook\JI8JZMX1\[Copia de 18-06-2019 (002) (003).xlsx]DATOS'!#REF!</xm:f>
            <x14:dxf>
              <font>
                <color rgb="FF9C0006"/>
              </font>
            </x14:dxf>
          </x14:cfRule>
          <x14:cfRule type="cellIs" priority="1400" operator="equal" id="{D40B493B-A965-4B51-B80F-D5674F541CB0}">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394" operator="containsText" id="{06419182-FDF7-47AC-84C5-FA14E7897098}">
            <xm:f>NOT(ISERROR(SEARCH($G$5,D221)))</xm:f>
            <xm:f>$G$5</xm:f>
            <x14:dxf/>
          </x14:cfRule>
          <xm:sqref>D221</xm:sqref>
        </x14:conditionalFormatting>
        <x14:conditionalFormatting xmlns:xm="http://schemas.microsoft.com/office/excel/2006/main">
          <x14:cfRule type="cellIs" priority="1397" operator="equal" id="{610BE804-09C1-4849-BED1-07F2792DE67B}">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395" operator="equal" id="{4AB5B7B7-A4B5-4F5D-9588-614C0DAA9493}">
            <xm:f>'C:\Users\DJS3\AppData\Local\Microsoft\Windows\INetCache\Content.Outlook\JI8JZMX1\[Copia de 18-06-2019 (002) (003).xlsx]DATOS'!#REF!</xm:f>
            <x14:dxf>
              <font>
                <color rgb="FF9C0006"/>
              </font>
            </x14:dxf>
          </x14:cfRule>
          <x14:cfRule type="cellIs" priority="1396" operator="equal" id="{CE452EAE-C092-4176-9DCF-B487F85E3797}">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390" operator="containsText" id="{8EFD5565-6FF2-4B1E-BC98-32D76D4DA348}">
            <xm:f>NOT(ISERROR(SEARCH($G$5,D221)))</xm:f>
            <xm:f>$G$5</xm:f>
            <x14:dxf/>
          </x14:cfRule>
          <xm:sqref>D221</xm:sqref>
        </x14:conditionalFormatting>
        <x14:conditionalFormatting xmlns:xm="http://schemas.microsoft.com/office/excel/2006/main">
          <x14:cfRule type="cellIs" priority="1393" operator="equal" id="{9768BE60-37F7-40C4-AE82-8693B43C3994}">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391" operator="equal" id="{BD438E44-1332-479F-A424-94CA6BABE1FB}">
            <xm:f>'C:\Users\DJS3\AppData\Local\Microsoft\Windows\INetCache\Content.Outlook\JI8JZMX1\[Copia de 18-06-2019 (002) (003).xlsx]DATOS'!#REF!</xm:f>
            <x14:dxf>
              <font>
                <color rgb="FF9C0006"/>
              </font>
            </x14:dxf>
          </x14:cfRule>
          <x14:cfRule type="cellIs" priority="1392" operator="equal" id="{EA195B9E-8AE7-4603-8EEE-189D31D8C138}">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386" operator="equal" id="{09B2B249-8A4B-4B1C-9768-6B4DE7FA0087}">
            <xm:f>'C:\Users\DJS3\AppData\Local\Microsoft\Windows\INetCache\Content.Outlook\JI8JZMX1\[Copia de 18-06-2019 (002) (003).xlsx]DATOS'!#REF!</xm:f>
            <x14:dxf>
              <font>
                <color rgb="FF9C0006"/>
              </font>
            </x14:dxf>
          </x14:cfRule>
          <x14:cfRule type="cellIs" priority="1387" operator="equal" id="{B1BE0917-A422-4F99-85B5-7733E83828BC}">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368" operator="equal" id="{7CB39513-77D5-4788-A6E0-467F811A9C24}">
            <xm:f>'C:\Users\DJS3\AppData\Local\Microsoft\Windows\INetCache\Content.Outlook\JI8JZMX1\[Copia de 18-06-2019 (002) (003).xlsx]DATOS'!#REF!</xm:f>
            <x14:dxf>
              <font>
                <b/>
                <i val="0"/>
                <color rgb="FFC00000"/>
              </font>
              <fill>
                <patternFill>
                  <bgColor rgb="FFFFC1D6"/>
                </patternFill>
              </fill>
            </x14:dxf>
          </x14:cfRule>
          <x14:cfRule type="cellIs" priority="1369" operator="equal" id="{F99D7313-6398-485A-ACCE-D407C8EE271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382" operator="containsText" id="{D7CBAB81-1566-4DB8-8637-FA421995868F}">
            <xm:f>NOT(ISERROR(SEARCH($G$5,D221)))</xm:f>
            <xm:f>$G$5</xm:f>
            <x14:dxf/>
          </x14:cfRule>
          <xm:sqref>D221</xm:sqref>
        </x14:conditionalFormatting>
        <x14:conditionalFormatting xmlns:xm="http://schemas.microsoft.com/office/excel/2006/main">
          <x14:cfRule type="cellIs" priority="1385" operator="equal" id="{AE9ACD08-6154-41CF-9684-6C7EA5EF568C}">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383" operator="equal" id="{C92CBC7D-11B0-47A7-9E27-A9510BA8FE50}">
            <xm:f>'C:\Users\DJS3\AppData\Local\Microsoft\Windows\INetCache\Content.Outlook\JI8JZMX1\[Copia de 18-06-2019 (002) (003).xlsx]DATOS'!#REF!</xm:f>
            <x14:dxf>
              <font>
                <color rgb="FF9C0006"/>
              </font>
            </x14:dxf>
          </x14:cfRule>
          <x14:cfRule type="cellIs" priority="1384" operator="equal" id="{42AD7983-5F4F-41A8-BE09-E81A4BA5D57C}">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378" operator="containsText" id="{24B6296B-FBEF-47D6-9DC4-FC19118C12B6}">
            <xm:f>NOT(ISERROR(SEARCH($G$5,D221)))</xm:f>
            <xm:f>$G$5</xm:f>
            <x14:dxf/>
          </x14:cfRule>
          <xm:sqref>D221</xm:sqref>
        </x14:conditionalFormatting>
        <x14:conditionalFormatting xmlns:xm="http://schemas.microsoft.com/office/excel/2006/main">
          <x14:cfRule type="cellIs" priority="1381" operator="equal" id="{705D55C3-89E3-4C50-B81E-64BCCE62D8A0}">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379" operator="equal" id="{0900C12D-87ED-461A-8E8F-1B755E8423C1}">
            <xm:f>'C:\Users\DJS3\AppData\Local\Microsoft\Windows\INetCache\Content.Outlook\JI8JZMX1\[Copia de 18-06-2019 (002) (003).xlsx]DATOS'!#REF!</xm:f>
            <x14:dxf>
              <font>
                <color rgb="FF9C0006"/>
              </font>
            </x14:dxf>
          </x14:cfRule>
          <x14:cfRule type="cellIs" priority="1380" operator="equal" id="{65925AA6-60A9-437F-B4FF-A55D87EE9AF7}">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374" operator="containsText" id="{055E1A7F-2BAD-4028-84B4-9E1733A0B762}">
            <xm:f>NOT(ISERROR(SEARCH($G$5,D221)))</xm:f>
            <xm:f>$G$5</xm:f>
            <x14:dxf/>
          </x14:cfRule>
          <xm:sqref>D221</xm:sqref>
        </x14:conditionalFormatting>
        <x14:conditionalFormatting xmlns:xm="http://schemas.microsoft.com/office/excel/2006/main">
          <x14:cfRule type="cellIs" priority="1377" operator="equal" id="{AE7022F0-B106-4809-9661-8249C043367B}">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375" operator="equal" id="{CBFB76E8-F56E-4405-9E7D-34150A27FD25}">
            <xm:f>'C:\Users\DJS3\AppData\Local\Microsoft\Windows\INetCache\Content.Outlook\JI8JZMX1\[Copia de 18-06-2019 (002) (003).xlsx]DATOS'!#REF!</xm:f>
            <x14:dxf>
              <font>
                <color rgb="FF9C0006"/>
              </font>
            </x14:dxf>
          </x14:cfRule>
          <x14:cfRule type="cellIs" priority="1376" operator="equal" id="{262C8FBC-9784-4C20-B390-73E2758DFD0E}">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370" operator="containsText" id="{489AA723-F713-4515-8A38-C0882AF7BD72}">
            <xm:f>NOT(ISERROR(SEARCH($G$5,D221)))</xm:f>
            <xm:f>$G$5</xm:f>
            <x14:dxf/>
          </x14:cfRule>
          <xm:sqref>D221</xm:sqref>
        </x14:conditionalFormatting>
        <x14:conditionalFormatting xmlns:xm="http://schemas.microsoft.com/office/excel/2006/main">
          <x14:cfRule type="cellIs" priority="1373" operator="equal" id="{1C44BF5D-0AA4-4A6D-B38F-2ABE7A657690}">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371" operator="equal" id="{EB1D9BB9-58C3-4F60-B848-BBFD4B665AD1}">
            <xm:f>'C:\Users\DJS3\AppData\Local\Microsoft\Windows\INetCache\Content.Outlook\JI8JZMX1\[Copia de 18-06-2019 (002) (003).xlsx]DATOS'!#REF!</xm:f>
            <x14:dxf>
              <font>
                <color rgb="FF9C0006"/>
              </font>
            </x14:dxf>
          </x14:cfRule>
          <x14:cfRule type="cellIs" priority="1372" operator="equal" id="{557A0A10-CE0F-44E2-B94D-9097BCE62819}">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365" operator="containsText" id="{BCD9956F-FB87-4A05-9B58-467E3DD40A9A}">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66" operator="equal" id="{2ACC4909-4D78-4B2D-83CE-CC2102B4BFC9}">
            <xm:f>'C:\Users\DJS3\AppData\Local\Microsoft\Windows\INetCache\Content.Outlook\JI8JZMX1\[Copia de 18-06-2019 (002) (003).xlsx]DATOS'!#REF!</xm:f>
            <x14:dxf>
              <font>
                <color rgb="FF9C0006"/>
              </font>
            </x14:dxf>
          </x14:cfRule>
          <x14:cfRule type="cellIs" priority="1367" operator="equal" id="{29488996-7438-4EA5-B6B5-FFF65B1755CB}">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62" operator="containsText" id="{09E3DC7C-FDD5-4B1E-8D67-7342E987D9A3}">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63" operator="equal" id="{EAF9F0C1-444E-4F2D-BB03-C201F65F3723}">
            <xm:f>'C:\Users\DJS3\AppData\Local\Microsoft\Windows\INetCache\Content.Outlook\JI8JZMX1\[Copia de 18-06-2019 (002) (003).xlsx]DATOS'!#REF!</xm:f>
            <x14:dxf>
              <font>
                <color rgb="FF9C0006"/>
              </font>
            </x14:dxf>
          </x14:cfRule>
          <x14:cfRule type="cellIs" priority="1364" operator="equal" id="{67D63F58-DEFF-496E-86D1-84311118BB9B}">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59" operator="containsText" id="{21ABB070-3856-45A6-92D8-001157C6BCD2}">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60" operator="equal" id="{3598C2B6-3B4D-45F4-B63D-63768570C980}">
            <xm:f>'C:\Users\DJS3\AppData\Local\Microsoft\Windows\INetCache\Content.Outlook\JI8JZMX1\[Copia de 18-06-2019 (002) (003).xlsx]DATOS'!#REF!</xm:f>
            <x14:dxf>
              <font>
                <color rgb="FF9C0006"/>
              </font>
            </x14:dxf>
          </x14:cfRule>
          <x14:cfRule type="cellIs" priority="1361" operator="equal" id="{23AF72D2-C98B-4FA1-945A-55CE955DB4F4}">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357" operator="equal" id="{2E06A66E-471A-4840-B5BF-B83BAF69D6CA}">
            <xm:f>'C:\Users\DJS3\AppData\Local\Microsoft\Windows\INetCache\Content.Outlook\JI8JZMX1\[Copia de 18-06-2019 (002) (003).xlsx]DATOS'!#REF!</xm:f>
            <x14:dxf>
              <font>
                <color rgb="FF9C0006"/>
              </font>
            </x14:dxf>
          </x14:cfRule>
          <x14:cfRule type="cellIs" priority="1358" operator="equal" id="{502F72CD-3BCB-4CB2-A8BD-6C3198B25D8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56" operator="containsText" id="{B59C0AA1-9649-41A9-B876-F89CCA35827F}">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55" operator="equal" id="{DDCBF71A-5ECD-4561-AC6B-984B59867DB6}">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354" operator="equal" id="{8B42AACC-A16E-4E59-A97C-0B1141AAED7F}">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353" operator="equal" id="{149DF453-8CFB-4700-A965-2578F02AD41C}">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ellIs" priority="1352" operator="equal" id="{715C2AE1-F755-4BB9-B256-A0F4BE933004}">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351" operator="equal" id="{AF1C7A78-2E0F-464A-A02E-795E49AA2FF2}">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ellIs" priority="1350" operator="equal" id="{BD7C8E37-BCA6-4D53-9502-AE998FDAAE28}">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349" operator="equal" id="{14847DCB-9E56-4889-81CB-FFEAD454F047}">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348" operator="equal" id="{D8822218-821E-4529-96FD-CC1587E6842B}">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ontainsText" priority="1345" operator="containsText" id="{F551C0E4-1947-4A14-AF8B-E5ABFB87080D}">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46" operator="equal" id="{363DF071-51E0-42A3-880D-93BAF57A76A6}">
            <xm:f>'C:\Users\DJS3\AppData\Local\Microsoft\Windows\INetCache\Content.Outlook\JI8JZMX1\[Copia de 18-06-2019 (002) (003).xlsx]DATOS'!#REF!</xm:f>
            <x14:dxf>
              <font>
                <color rgb="FF9C0006"/>
              </font>
            </x14:dxf>
          </x14:cfRule>
          <x14:cfRule type="cellIs" priority="1347" operator="equal" id="{6F1B535C-6FFA-4EE5-8C26-2B4297E8615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42" operator="containsText" id="{5BAD53BF-A6C6-47AE-9320-A5C79764282F}">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43" operator="equal" id="{D974229C-7D0F-4FB9-A25D-3B2CD5182F2A}">
            <xm:f>'C:\Users\DJS3\AppData\Local\Microsoft\Windows\INetCache\Content.Outlook\JI8JZMX1\[Copia de 18-06-2019 (002) (003).xlsx]DATOS'!#REF!</xm:f>
            <x14:dxf>
              <font>
                <color rgb="FF9C0006"/>
              </font>
            </x14:dxf>
          </x14:cfRule>
          <x14:cfRule type="cellIs" priority="1344" operator="equal" id="{7F46C1E2-3CA4-4FCD-B6A2-063E27F32006}">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39" operator="containsText" id="{CD7A5BEE-F30A-4BA5-9D55-ABE695B23C84}">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40" operator="equal" id="{E56328A4-64E2-4566-8882-AD3D98126862}">
            <xm:f>'C:\Users\DJS3\AppData\Local\Microsoft\Windows\INetCache\Content.Outlook\JI8JZMX1\[Copia de 18-06-2019 (002) (003).xlsx]DATOS'!#REF!</xm:f>
            <x14:dxf>
              <font>
                <color rgb="FF9C0006"/>
              </font>
            </x14:dxf>
          </x14:cfRule>
          <x14:cfRule type="cellIs" priority="1341" operator="equal" id="{257CFD8F-A64C-496C-9B0C-8F32EA34FD11}">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36" operator="containsText" id="{36725702-CFD0-4C5B-9207-FE79C0A54F8C}">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37" operator="equal" id="{E2D16231-8920-4EEC-BCA1-9F98C7EB3832}">
            <xm:f>'C:\Users\DJS3\AppData\Local\Microsoft\Windows\INetCache\Content.Outlook\JI8JZMX1\[Copia de 18-06-2019 (002) (003).xlsx]DATOS'!#REF!</xm:f>
            <x14:dxf>
              <font>
                <color rgb="FF9C0006"/>
              </font>
            </x14:dxf>
          </x14:cfRule>
          <x14:cfRule type="cellIs" priority="1338" operator="equal" id="{F8042354-12E4-4F94-8528-D792D671E0B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33" operator="containsText" id="{896E29D2-BA08-402E-9AEC-55A1C7F644F5}">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34" operator="equal" id="{96CAD3F7-ECF3-474B-9927-7146274D7AC0}">
            <xm:f>'C:\Users\DJS3\AppData\Local\Microsoft\Windows\INetCache\Content.Outlook\JI8JZMX1\[Copia de 18-06-2019 (002) (003).xlsx]DATOS'!#REF!</xm:f>
            <x14:dxf>
              <font>
                <color rgb="FF9C0006"/>
              </font>
            </x14:dxf>
          </x14:cfRule>
          <x14:cfRule type="cellIs" priority="1335" operator="equal" id="{A6BE498E-F5C0-42F9-A569-6F7714ABD8A8}">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28" operator="containsText" id="{BF744CC4-97DC-4FA4-A848-54843A45FC3C}">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ontainsText" priority="1324" operator="containsText" id="{A35FE713-527D-4875-8019-8993D7490BBC}">
            <xm:f>NOT(ISERROR(SEARCH($G$5,D209)))</xm:f>
            <xm:f>$G$5</xm:f>
            <x14:dxf/>
          </x14:cfRule>
          <xm:sqref>D209</xm:sqref>
        </x14:conditionalFormatting>
        <x14:conditionalFormatting xmlns:xm="http://schemas.microsoft.com/office/excel/2006/main">
          <x14:cfRule type="cellIs" priority="1327" operator="equal" id="{A8777D1C-8123-4649-82EA-A4D154462D23}">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325" operator="equal" id="{CD66C572-A8E1-40DB-B663-8B5457126F8B}">
            <xm:f>'C:\Users\DJS3\AppData\Local\Microsoft\Windows\INetCache\Content.Outlook\JI8JZMX1\[Copia de 18-06-2019 (002) (003).xlsx]DATOS'!#REF!</xm:f>
            <x14:dxf>
              <font>
                <color rgb="FF9C0006"/>
              </font>
            </x14:dxf>
          </x14:cfRule>
          <x14:cfRule type="cellIs" priority="1326" operator="equal" id="{E557C329-D47D-4454-8FFA-558AB053DBF5}">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32" operator="containsText" id="{D87FD085-70B5-4CCC-A228-E457F4BA34D2}">
            <xm:f>NOT(ISERROR(SEARCH(#REF!,D209)))</xm:f>
            <xm:f>#REF!</xm:f>
            <x14:dxf/>
          </x14:cfRule>
          <xm:sqref>D209</xm:sqref>
        </x14:conditionalFormatting>
        <x14:conditionalFormatting xmlns:xm="http://schemas.microsoft.com/office/excel/2006/main">
          <x14:cfRule type="cellIs" priority="1322" operator="equal" id="{56BEE0B9-0C7D-4896-9BA2-D2BC38F8AAA7}">
            <xm:f>'C:\Users\DJS3\AppData\Local\Microsoft\Windows\INetCache\Content.Outlook\JI8JZMX1\[Copia de 18-06-2019 (002) (003).xlsx]DATOS'!#REF!</xm:f>
            <x14:dxf>
              <font>
                <color rgb="FF9C0006"/>
              </font>
            </x14:dxf>
          </x14:cfRule>
          <x14:cfRule type="cellIs" priority="1323" operator="equal" id="{36BEFD39-5704-4F60-A559-F943C7EE4B8E}">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320" operator="equal" id="{8E2B5B3D-2AD5-4F3B-9AC1-E984AD97FC49}">
            <xm:f>'C:\Users\DJS3\AppData\Local\Microsoft\Windows\INetCache\Content.Outlook\JI8JZMX1\[Copia de 18-06-2019 (002) (003).xlsx]DATOS'!#REF!</xm:f>
            <x14:dxf>
              <font>
                <color rgb="FF9C0006"/>
              </font>
            </x14:dxf>
          </x14:cfRule>
          <x14:cfRule type="cellIs" priority="1321" operator="equal" id="{1886BA3C-86FC-4E9E-A56D-286026EC1F5E}">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302" operator="equal" id="{68960D24-DC25-4628-B8BF-222DCF56785F}">
            <xm:f>'C:\Users\DJS3\AppData\Local\Microsoft\Windows\INetCache\Content.Outlook\JI8JZMX1\[Copia de 18-06-2019 (002) (003).xlsx]DATOS'!#REF!</xm:f>
            <x14:dxf>
              <font>
                <b/>
                <i val="0"/>
                <color rgb="FFC00000"/>
              </font>
              <fill>
                <patternFill>
                  <bgColor rgb="FFFFC1D6"/>
                </patternFill>
              </fill>
            </x14:dxf>
          </x14:cfRule>
          <x14:cfRule type="cellIs" priority="1303" operator="equal" id="{6473C8C7-87C7-4109-AF4F-BE7FDEDF341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316" operator="containsText" id="{E861109B-9BF7-43A9-82BB-FC80AE86A764}">
            <xm:f>NOT(ISERROR(SEARCH($G$5,D209)))</xm:f>
            <xm:f>$G$5</xm:f>
            <x14:dxf/>
          </x14:cfRule>
          <xm:sqref>D209</xm:sqref>
        </x14:conditionalFormatting>
        <x14:conditionalFormatting xmlns:xm="http://schemas.microsoft.com/office/excel/2006/main">
          <x14:cfRule type="cellIs" priority="1319" operator="equal" id="{3CA41D96-EC49-414D-A608-D517EA07C0D6}">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317" operator="equal" id="{34349C9B-ADF3-4B9C-9C53-A0B8563CF081}">
            <xm:f>'C:\Users\DJS3\AppData\Local\Microsoft\Windows\INetCache\Content.Outlook\JI8JZMX1\[Copia de 18-06-2019 (002) (003).xlsx]DATOS'!#REF!</xm:f>
            <x14:dxf>
              <font>
                <color rgb="FF9C0006"/>
              </font>
            </x14:dxf>
          </x14:cfRule>
          <x14:cfRule type="cellIs" priority="1318" operator="equal" id="{DA7BD5B1-232D-4F71-A0F8-624DC2B1E686}">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12" operator="containsText" id="{B15841B3-FEED-4514-8581-A27C623EF88F}">
            <xm:f>NOT(ISERROR(SEARCH($G$5,D209)))</xm:f>
            <xm:f>$G$5</xm:f>
            <x14:dxf/>
          </x14:cfRule>
          <xm:sqref>D209</xm:sqref>
        </x14:conditionalFormatting>
        <x14:conditionalFormatting xmlns:xm="http://schemas.microsoft.com/office/excel/2006/main">
          <x14:cfRule type="cellIs" priority="1315" operator="equal" id="{F61E72EB-3338-451A-9178-3CB417E4BEBF}">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313" operator="equal" id="{D23CEDD7-651D-4437-80AA-41BF21FB295E}">
            <xm:f>'C:\Users\DJS3\AppData\Local\Microsoft\Windows\INetCache\Content.Outlook\JI8JZMX1\[Copia de 18-06-2019 (002) (003).xlsx]DATOS'!#REF!</xm:f>
            <x14:dxf>
              <font>
                <color rgb="FF9C0006"/>
              </font>
            </x14:dxf>
          </x14:cfRule>
          <x14:cfRule type="cellIs" priority="1314" operator="equal" id="{AB088FB4-533D-43AA-B4D8-FE9A98AD9D74}">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08" operator="containsText" id="{578F9365-7CC9-484C-B540-97C6A0B8DD90}">
            <xm:f>NOT(ISERROR(SEARCH($G$5,D209)))</xm:f>
            <xm:f>$G$5</xm:f>
            <x14:dxf/>
          </x14:cfRule>
          <xm:sqref>D209</xm:sqref>
        </x14:conditionalFormatting>
        <x14:conditionalFormatting xmlns:xm="http://schemas.microsoft.com/office/excel/2006/main">
          <x14:cfRule type="cellIs" priority="1311" operator="equal" id="{8D567EFE-5B9D-460E-B1AD-E20FE55D42A5}">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309" operator="equal" id="{F15B3F16-CDC8-4BFB-BBA2-7C55722E1A42}">
            <xm:f>'C:\Users\DJS3\AppData\Local\Microsoft\Windows\INetCache\Content.Outlook\JI8JZMX1\[Copia de 18-06-2019 (002) (003).xlsx]DATOS'!#REF!</xm:f>
            <x14:dxf>
              <font>
                <color rgb="FF9C0006"/>
              </font>
            </x14:dxf>
          </x14:cfRule>
          <x14:cfRule type="cellIs" priority="1310" operator="equal" id="{F38947F2-494D-4FFE-8724-00723F82EAD7}">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04" operator="containsText" id="{F212BE0E-F508-4A29-91FC-502174DCB21B}">
            <xm:f>NOT(ISERROR(SEARCH($G$5,D209)))</xm:f>
            <xm:f>$G$5</xm:f>
            <x14:dxf/>
          </x14:cfRule>
          <xm:sqref>D209</xm:sqref>
        </x14:conditionalFormatting>
        <x14:conditionalFormatting xmlns:xm="http://schemas.microsoft.com/office/excel/2006/main">
          <x14:cfRule type="cellIs" priority="1307" operator="equal" id="{8BE27979-6C31-48A8-8854-C48CBB790074}">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305" operator="equal" id="{5A719634-F1BA-4ACA-8318-96BFAF9D80CB}">
            <xm:f>'C:\Users\DJS3\AppData\Local\Microsoft\Windows\INetCache\Content.Outlook\JI8JZMX1\[Copia de 18-06-2019 (002) (003).xlsx]DATOS'!#REF!</xm:f>
            <x14:dxf>
              <font>
                <color rgb="FF9C0006"/>
              </font>
            </x14:dxf>
          </x14:cfRule>
          <x14:cfRule type="cellIs" priority="1306" operator="equal" id="{48FC340F-C49A-47E1-AC08-7BFB453D3EAF}">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300" operator="equal" id="{3429177D-311D-4452-8C09-7350BD1F8315}">
            <xm:f>'C:\Users\DJS3\AppData\Local\Microsoft\Windows\INetCache\Content.Outlook\JI8JZMX1\[Copia de 18-06-2019 (002) (003).xlsx]DATOS'!#REF!</xm:f>
            <x14:dxf>
              <font>
                <color rgb="FF9C0006"/>
              </font>
            </x14:dxf>
          </x14:cfRule>
          <x14:cfRule type="cellIs" priority="1301" operator="equal" id="{1520FB2C-0CBF-4531-B992-90DAFF0C9675}">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282" operator="equal" id="{AEEE3623-0447-4BE2-B4F7-1893A1C09EFE}">
            <xm:f>'C:\Users\DJS3\AppData\Local\Microsoft\Windows\INetCache\Content.Outlook\JI8JZMX1\[Copia de 18-06-2019 (002) (003).xlsx]DATOS'!#REF!</xm:f>
            <x14:dxf>
              <font>
                <b/>
                <i val="0"/>
                <color rgb="FFC00000"/>
              </font>
              <fill>
                <patternFill>
                  <bgColor rgb="FFFFC1D6"/>
                </patternFill>
              </fill>
            </x14:dxf>
          </x14:cfRule>
          <x14:cfRule type="cellIs" priority="1283" operator="equal" id="{25F3058F-04B0-47FD-B0ED-6129EBBD312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296" operator="containsText" id="{9D2951DC-BA2B-4596-800D-009A7B4D5E34}">
            <xm:f>NOT(ISERROR(SEARCH($G$5,D209)))</xm:f>
            <xm:f>$G$5</xm:f>
            <x14:dxf/>
          </x14:cfRule>
          <xm:sqref>D209</xm:sqref>
        </x14:conditionalFormatting>
        <x14:conditionalFormatting xmlns:xm="http://schemas.microsoft.com/office/excel/2006/main">
          <x14:cfRule type="cellIs" priority="1299" operator="equal" id="{792D3011-599D-44E1-A4C9-68EB80375B19}">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297" operator="equal" id="{0AD89F02-D293-4758-81E1-9617954277A2}">
            <xm:f>'C:\Users\DJS3\AppData\Local\Microsoft\Windows\INetCache\Content.Outlook\JI8JZMX1\[Copia de 18-06-2019 (002) (003).xlsx]DATOS'!#REF!</xm:f>
            <x14:dxf>
              <font>
                <color rgb="FF9C0006"/>
              </font>
            </x14:dxf>
          </x14:cfRule>
          <x14:cfRule type="cellIs" priority="1298" operator="equal" id="{DC3C66E3-52E5-4F33-90C5-6B6C6892DB66}">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292" operator="containsText" id="{885ADA1D-6EDD-45B5-BAD5-F51B3A64747D}">
            <xm:f>NOT(ISERROR(SEARCH($G$5,D209)))</xm:f>
            <xm:f>$G$5</xm:f>
            <x14:dxf/>
          </x14:cfRule>
          <xm:sqref>D209</xm:sqref>
        </x14:conditionalFormatting>
        <x14:conditionalFormatting xmlns:xm="http://schemas.microsoft.com/office/excel/2006/main">
          <x14:cfRule type="cellIs" priority="1295" operator="equal" id="{ED1D7E50-E207-4E2E-BC92-6C62D902049B}">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293" operator="equal" id="{2088043E-2E71-4126-9D37-CEF97475ED91}">
            <xm:f>'C:\Users\DJS3\AppData\Local\Microsoft\Windows\INetCache\Content.Outlook\JI8JZMX1\[Copia de 18-06-2019 (002) (003).xlsx]DATOS'!#REF!</xm:f>
            <x14:dxf>
              <font>
                <color rgb="FF9C0006"/>
              </font>
            </x14:dxf>
          </x14:cfRule>
          <x14:cfRule type="cellIs" priority="1294" operator="equal" id="{129384B6-E552-4C43-8B51-7421384BA3E1}">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288" operator="containsText" id="{43323FE4-DA5F-4858-8892-C429F368FC67}">
            <xm:f>NOT(ISERROR(SEARCH($G$5,D209)))</xm:f>
            <xm:f>$G$5</xm:f>
            <x14:dxf/>
          </x14:cfRule>
          <xm:sqref>D209</xm:sqref>
        </x14:conditionalFormatting>
        <x14:conditionalFormatting xmlns:xm="http://schemas.microsoft.com/office/excel/2006/main">
          <x14:cfRule type="cellIs" priority="1291" operator="equal" id="{0B0B9012-66BA-438B-B5F3-EDE1C95DD6AA}">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289" operator="equal" id="{ED875F9E-3990-43B0-B3FF-FA7431D94342}">
            <xm:f>'C:\Users\DJS3\AppData\Local\Microsoft\Windows\INetCache\Content.Outlook\JI8JZMX1\[Copia de 18-06-2019 (002) (003).xlsx]DATOS'!#REF!</xm:f>
            <x14:dxf>
              <font>
                <color rgb="FF9C0006"/>
              </font>
            </x14:dxf>
          </x14:cfRule>
          <x14:cfRule type="cellIs" priority="1290" operator="equal" id="{6E1211C6-8049-46B1-8EDF-7BF15688A7EE}">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284" operator="containsText" id="{409A5191-3257-4134-BD52-F7C8796DC9C6}">
            <xm:f>NOT(ISERROR(SEARCH($G$5,D209)))</xm:f>
            <xm:f>$G$5</xm:f>
            <x14:dxf/>
          </x14:cfRule>
          <xm:sqref>D209</xm:sqref>
        </x14:conditionalFormatting>
        <x14:conditionalFormatting xmlns:xm="http://schemas.microsoft.com/office/excel/2006/main">
          <x14:cfRule type="cellIs" priority="1287" operator="equal" id="{C99BBDDA-E3E6-43BE-9B0A-042F2E6DACFD}">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285" operator="equal" id="{A4473F99-2BFA-49EC-912A-4CF0DEF3574A}">
            <xm:f>'C:\Users\DJS3\AppData\Local\Microsoft\Windows\INetCache\Content.Outlook\JI8JZMX1\[Copia de 18-06-2019 (002) (003).xlsx]DATOS'!#REF!</xm:f>
            <x14:dxf>
              <font>
                <color rgb="FF9C0006"/>
              </font>
            </x14:dxf>
          </x14:cfRule>
          <x14:cfRule type="cellIs" priority="1286" operator="equal" id="{96B53632-C665-4DC0-BC23-174748931AB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280" operator="equal" id="{2E8A2F9D-F431-4493-886F-C26F135B1A6C}">
            <xm:f>'C:\Users\DJS3\AppData\Local\Microsoft\Windows\INetCache\Content.Outlook\JI8JZMX1\[Copia de 18-06-2019 (002) (003).xlsx]DATOS'!#REF!</xm:f>
            <x14:dxf>
              <font>
                <color rgb="FF9C0006"/>
              </font>
            </x14:dxf>
          </x14:cfRule>
          <x14:cfRule type="cellIs" priority="1281" operator="equal" id="{E9714B74-875E-4DAB-B781-3F4B78D0BBEF}">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262" operator="equal" id="{3816C46F-29DF-40A4-99AF-D539962CD1E7}">
            <xm:f>'C:\Users\DJS3\AppData\Local\Microsoft\Windows\INetCache\Content.Outlook\JI8JZMX1\[Copia de 18-06-2019 (002) (003).xlsx]DATOS'!#REF!</xm:f>
            <x14:dxf>
              <font>
                <b/>
                <i val="0"/>
                <color rgb="FFC00000"/>
              </font>
              <fill>
                <patternFill>
                  <bgColor rgb="FFFFC1D6"/>
                </patternFill>
              </fill>
            </x14:dxf>
          </x14:cfRule>
          <x14:cfRule type="cellIs" priority="1263" operator="equal" id="{A1173983-9EEA-45B4-88F5-1EAADCDD6D8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276" operator="containsText" id="{53ED3706-3716-4815-9867-1DAF4D11D06A}">
            <xm:f>NOT(ISERROR(SEARCH($G$5,D209)))</xm:f>
            <xm:f>$G$5</xm:f>
            <x14:dxf/>
          </x14:cfRule>
          <xm:sqref>D209</xm:sqref>
        </x14:conditionalFormatting>
        <x14:conditionalFormatting xmlns:xm="http://schemas.microsoft.com/office/excel/2006/main">
          <x14:cfRule type="cellIs" priority="1279" operator="equal" id="{A018D77C-C0AD-4599-8BB4-C5B3EF30429E}">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277" operator="equal" id="{08F9BE61-3726-4A63-9F5E-FA35F9ABC8DA}">
            <xm:f>'C:\Users\DJS3\AppData\Local\Microsoft\Windows\INetCache\Content.Outlook\JI8JZMX1\[Copia de 18-06-2019 (002) (003).xlsx]DATOS'!#REF!</xm:f>
            <x14:dxf>
              <font>
                <color rgb="FF9C0006"/>
              </font>
            </x14:dxf>
          </x14:cfRule>
          <x14:cfRule type="cellIs" priority="1278" operator="equal" id="{EF05DDE6-4133-4092-B296-FA8FF0E4053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272" operator="containsText" id="{BDB6987A-5522-482E-ADF6-533755E9B0B6}">
            <xm:f>NOT(ISERROR(SEARCH($G$5,D209)))</xm:f>
            <xm:f>$G$5</xm:f>
            <x14:dxf/>
          </x14:cfRule>
          <xm:sqref>D209</xm:sqref>
        </x14:conditionalFormatting>
        <x14:conditionalFormatting xmlns:xm="http://schemas.microsoft.com/office/excel/2006/main">
          <x14:cfRule type="cellIs" priority="1275" operator="equal" id="{69D27AA7-E0C1-40B5-967E-B9CCF49C77CF}">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273" operator="equal" id="{AA280947-4FB2-4015-8EE6-F422385732A8}">
            <xm:f>'C:\Users\DJS3\AppData\Local\Microsoft\Windows\INetCache\Content.Outlook\JI8JZMX1\[Copia de 18-06-2019 (002) (003).xlsx]DATOS'!#REF!</xm:f>
            <x14:dxf>
              <font>
                <color rgb="FF9C0006"/>
              </font>
            </x14:dxf>
          </x14:cfRule>
          <x14:cfRule type="cellIs" priority="1274" operator="equal" id="{FC4EE97E-62EE-4EC8-9999-02EB50DF1DA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268" operator="containsText" id="{A4FF88A7-F5AD-4398-B220-348A51183144}">
            <xm:f>NOT(ISERROR(SEARCH($G$5,D209)))</xm:f>
            <xm:f>$G$5</xm:f>
            <x14:dxf/>
          </x14:cfRule>
          <xm:sqref>D209</xm:sqref>
        </x14:conditionalFormatting>
        <x14:conditionalFormatting xmlns:xm="http://schemas.microsoft.com/office/excel/2006/main">
          <x14:cfRule type="cellIs" priority="1271" operator="equal" id="{C03242FE-DD71-45F8-BEAD-4B1B96189D31}">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269" operator="equal" id="{A8496713-07A8-4871-A712-A59850F7E1AC}">
            <xm:f>'C:\Users\DJS3\AppData\Local\Microsoft\Windows\INetCache\Content.Outlook\JI8JZMX1\[Copia de 18-06-2019 (002) (003).xlsx]DATOS'!#REF!</xm:f>
            <x14:dxf>
              <font>
                <color rgb="FF9C0006"/>
              </font>
            </x14:dxf>
          </x14:cfRule>
          <x14:cfRule type="cellIs" priority="1270" operator="equal" id="{38CCAA8C-3042-4E5C-B36E-EB4434EAD648}">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264" operator="containsText" id="{CDD99041-A6AE-4D93-8D8B-FBB4F0C8E031}">
            <xm:f>NOT(ISERROR(SEARCH($G$5,D209)))</xm:f>
            <xm:f>$G$5</xm:f>
            <x14:dxf/>
          </x14:cfRule>
          <xm:sqref>D209</xm:sqref>
        </x14:conditionalFormatting>
        <x14:conditionalFormatting xmlns:xm="http://schemas.microsoft.com/office/excel/2006/main">
          <x14:cfRule type="cellIs" priority="1267" operator="equal" id="{74DE4018-F53C-42FE-A21B-FE34D2D6D78E}">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265" operator="equal" id="{B5432A80-12A0-4EA0-A116-981E96BA7FB8}">
            <xm:f>'C:\Users\DJS3\AppData\Local\Microsoft\Windows\INetCache\Content.Outlook\JI8JZMX1\[Copia de 18-06-2019 (002) (003).xlsx]DATOS'!#REF!</xm:f>
            <x14:dxf>
              <font>
                <color rgb="FF9C0006"/>
              </font>
            </x14:dxf>
          </x14:cfRule>
          <x14:cfRule type="cellIs" priority="1266" operator="equal" id="{B1FD6FBC-C11D-471B-852E-CF203F9367C2}">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260" operator="equal" id="{5F9D2A67-6252-479C-A797-4C671A049783}">
            <xm:f>'C:\Users\DJS3\AppData\Local\Microsoft\Windows\INetCache\Content.Outlook\JI8JZMX1\[Copia de 18-06-2019 (002) (003).xlsx]DATOS'!#REF!</xm:f>
            <x14:dxf>
              <font>
                <color rgb="FF9C0006"/>
              </font>
            </x14:dxf>
          </x14:cfRule>
          <x14:cfRule type="cellIs" priority="1261" operator="equal" id="{00B60727-AADF-4F60-820B-EEDD148AC1B0}">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59" operator="containsText" id="{1BE83FE5-C1BD-48DD-AA6A-4D507F839233}">
            <xm:f>NOT(ISERROR(SEARCH('C:\Users\DJS3\AppData\Local\Microsoft\Windows\INetCache\Content.Outlook\JI8JZMX1\[Copia de 18-06-2019 (002) (003).xlsx]DATOS'!#REF!,D226)))</xm:f>
            <xm:f>'C:\Users\DJS3\AppData\Local\Microsoft\Windows\INetCache\Content.Outlook\JI8JZMX1\[Copia de 18-06-2019 (002) (003).xlsx]DATOS'!#REF!</xm:f>
            <x14:dxf/>
          </x14:cfRule>
          <xm:sqref>D226</xm:sqref>
        </x14:conditionalFormatting>
        <x14:conditionalFormatting xmlns:xm="http://schemas.microsoft.com/office/excel/2006/main">
          <x14:cfRule type="containsText" priority="1251" operator="containsText" id="{35451057-6784-49BD-A86E-603EE8A241E6}">
            <xm:f>NOT(ISERROR(SEARCH($G$5,D226)))</xm:f>
            <xm:f>$G$5</xm:f>
            <x14:dxf/>
          </x14:cfRule>
          <xm:sqref>D226</xm:sqref>
        </x14:conditionalFormatting>
        <x14:conditionalFormatting xmlns:xm="http://schemas.microsoft.com/office/excel/2006/main">
          <x14:cfRule type="cellIs" priority="1254" operator="equal" id="{C2565509-4ACA-4917-9056-47589A737A92}">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52" operator="equal" id="{B57B3C60-B9BB-4F58-8E67-03F0E6674D5C}">
            <xm:f>'C:\Users\DJS3\AppData\Local\Microsoft\Windows\INetCache\Content.Outlook\JI8JZMX1\[Copia de 18-06-2019 (002) (003).xlsx]DATOS'!#REF!</xm:f>
            <x14:dxf>
              <font>
                <color rgb="FF9C0006"/>
              </font>
            </x14:dxf>
          </x14:cfRule>
          <x14:cfRule type="cellIs" priority="1253" operator="equal" id="{7C127447-D0F0-4422-A880-4B2758B1F058}">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58" operator="containsText" id="{5BBB40FD-28EF-458F-A3AE-DDEF1188E967}">
            <xm:f>NOT(ISERROR(SEARCH(#REF!,D226)))</xm:f>
            <xm:f>#REF!</xm:f>
            <x14:dxf/>
          </x14:cfRule>
          <xm:sqref>D226</xm:sqref>
        </x14:conditionalFormatting>
        <x14:conditionalFormatting xmlns:xm="http://schemas.microsoft.com/office/excel/2006/main">
          <x14:cfRule type="containsText" priority="1247" operator="containsText" id="{77937EA5-2EAE-42EB-A2AB-73A8EE03AA9D}">
            <xm:f>NOT(ISERROR(SEARCH($G$5,D226)))</xm:f>
            <xm:f>$G$5</xm:f>
            <x14:dxf/>
          </x14:cfRule>
          <xm:sqref>D226</xm:sqref>
        </x14:conditionalFormatting>
        <x14:conditionalFormatting xmlns:xm="http://schemas.microsoft.com/office/excel/2006/main">
          <x14:cfRule type="cellIs" priority="1250" operator="equal" id="{A7599B1E-170C-4B26-AF39-560D54B2C829}">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48" operator="equal" id="{6CA72411-B177-4E90-BD29-E061DACCEA04}">
            <xm:f>'C:\Users\DJS3\AppData\Local\Microsoft\Windows\INetCache\Content.Outlook\JI8JZMX1\[Copia de 18-06-2019 (002) (003).xlsx]DATOS'!#REF!</xm:f>
            <x14:dxf>
              <font>
                <color rgb="FF9C0006"/>
              </font>
            </x14:dxf>
          </x14:cfRule>
          <x14:cfRule type="cellIs" priority="1249" operator="equal" id="{504C7EB3-1325-4D53-90A5-FA2A1C80A936}">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43" operator="containsText" id="{FA4CA280-2FB6-4B78-9E66-B0BC0B0B5302}">
            <xm:f>NOT(ISERROR(SEARCH($G$5,D226)))</xm:f>
            <xm:f>$G$5</xm:f>
            <x14:dxf/>
          </x14:cfRule>
          <xm:sqref>D226</xm:sqref>
        </x14:conditionalFormatting>
        <x14:conditionalFormatting xmlns:xm="http://schemas.microsoft.com/office/excel/2006/main">
          <x14:cfRule type="cellIs" priority="1246" operator="equal" id="{D55D8094-49A5-4647-937B-467304276B00}">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44" operator="equal" id="{4264626A-A034-4A3A-AC3F-CDA9C71ACCF2}">
            <xm:f>'C:\Users\DJS3\AppData\Local\Microsoft\Windows\INetCache\Content.Outlook\JI8JZMX1\[Copia de 18-06-2019 (002) (003).xlsx]DATOS'!#REF!</xm:f>
            <x14:dxf>
              <font>
                <color rgb="FF9C0006"/>
              </font>
            </x14:dxf>
          </x14:cfRule>
          <x14:cfRule type="cellIs" priority="1245" operator="equal" id="{48D80214-9B92-4AA3-98B1-ED067D14D1B1}">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39" operator="containsText" id="{703360F6-A73E-40CF-94B0-251DDC6D54E3}">
            <xm:f>NOT(ISERROR(SEARCH($G$5,D226)))</xm:f>
            <xm:f>$G$5</xm:f>
            <x14:dxf/>
          </x14:cfRule>
          <xm:sqref>D226</xm:sqref>
        </x14:conditionalFormatting>
        <x14:conditionalFormatting xmlns:xm="http://schemas.microsoft.com/office/excel/2006/main">
          <x14:cfRule type="cellIs" priority="1242" operator="equal" id="{BAE0219C-4774-4F3E-8B01-049783B8BA8A}">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40" operator="equal" id="{7B5DA740-8DF6-4B35-8BDC-4BBE99665B76}">
            <xm:f>'C:\Users\DJS3\AppData\Local\Microsoft\Windows\INetCache\Content.Outlook\JI8JZMX1\[Copia de 18-06-2019 (002) (003).xlsx]DATOS'!#REF!</xm:f>
            <x14:dxf>
              <font>
                <color rgb="FF9C0006"/>
              </font>
            </x14:dxf>
          </x14:cfRule>
          <x14:cfRule type="cellIs" priority="1241" operator="equal" id="{05698D6D-AD7E-432E-B636-FD74F231D406}">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35" operator="containsText" id="{33363A91-B57F-4E0C-9EDA-4155F187CD25}">
            <xm:f>NOT(ISERROR(SEARCH($G$5,D226)))</xm:f>
            <xm:f>$G$5</xm:f>
            <x14:dxf/>
          </x14:cfRule>
          <xm:sqref>D226</xm:sqref>
        </x14:conditionalFormatting>
        <x14:conditionalFormatting xmlns:xm="http://schemas.microsoft.com/office/excel/2006/main">
          <x14:cfRule type="cellIs" priority="1238" operator="equal" id="{768AD19E-885D-4E93-B99F-32BA7ED81E0C}">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36" operator="equal" id="{56C3796E-82FA-4517-B59D-8EC69DDD17B1}">
            <xm:f>'C:\Users\DJS3\AppData\Local\Microsoft\Windows\INetCache\Content.Outlook\JI8JZMX1\[Copia de 18-06-2019 (002) (003).xlsx]DATOS'!#REF!</xm:f>
            <x14:dxf>
              <font>
                <color rgb="FF9C0006"/>
              </font>
            </x14:dxf>
          </x14:cfRule>
          <x14:cfRule type="cellIs" priority="1237" operator="equal" id="{0B9CBEA5-50F1-4F59-9137-3A22E86476E4}">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31" operator="containsText" id="{39FBD9D0-CB95-4461-B63F-A029D13A1E41}">
            <xm:f>NOT(ISERROR(SEARCH($G$5,D226)))</xm:f>
            <xm:f>$G$5</xm:f>
            <x14:dxf/>
          </x14:cfRule>
          <xm:sqref>D226</xm:sqref>
        </x14:conditionalFormatting>
        <x14:conditionalFormatting xmlns:xm="http://schemas.microsoft.com/office/excel/2006/main">
          <x14:cfRule type="cellIs" priority="1234" operator="equal" id="{8B409737-895A-4BE8-8CE7-EB5B481E2A5C}">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32" operator="equal" id="{60A9ADC3-9343-4244-AD48-77ED956BA43C}">
            <xm:f>'C:\Users\DJS3\AppData\Local\Microsoft\Windows\INetCache\Content.Outlook\JI8JZMX1\[Copia de 18-06-2019 (002) (003).xlsx]DATOS'!#REF!</xm:f>
            <x14:dxf>
              <font>
                <color rgb="FF9C0006"/>
              </font>
            </x14:dxf>
          </x14:cfRule>
          <x14:cfRule type="cellIs" priority="1233" operator="equal" id="{B7A9B197-7770-46A5-9EE7-F9E925970534}">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27" operator="containsText" id="{2C24DBA9-741F-46F5-83AF-8AF06BC1823D}">
            <xm:f>NOT(ISERROR(SEARCH($G$5,D226)))</xm:f>
            <xm:f>$G$5</xm:f>
            <x14:dxf/>
          </x14:cfRule>
          <xm:sqref>D226</xm:sqref>
        </x14:conditionalFormatting>
        <x14:conditionalFormatting xmlns:xm="http://schemas.microsoft.com/office/excel/2006/main">
          <x14:cfRule type="cellIs" priority="1230" operator="equal" id="{A9F0AA6B-E544-4AC6-A06B-8C79D37885FA}">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28" operator="equal" id="{7BC1341B-719A-45B2-A16B-346A689722E3}">
            <xm:f>'C:\Users\DJS3\AppData\Local\Microsoft\Windows\INetCache\Content.Outlook\JI8JZMX1\[Copia de 18-06-2019 (002) (003).xlsx]DATOS'!#REF!</xm:f>
            <x14:dxf>
              <font>
                <color rgb="FF9C0006"/>
              </font>
            </x14:dxf>
          </x14:cfRule>
          <x14:cfRule type="cellIs" priority="1229" operator="equal" id="{7884207F-661F-4636-A6BE-DA36AD057D52}">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1205" operator="equal" id="{A3ECEDDF-A871-49C3-B2E9-8F4C29350D38}">
            <xm:f>'C:\Users\DJS3\AppData\Local\Microsoft\Windows\INetCache\Content.Outlook\JI8JZMX1\[Copia de 18-06-2019 (002) (003).xlsx]DATOS'!#REF!</xm:f>
            <x14:dxf>
              <font>
                <b/>
                <i val="0"/>
                <color rgb="FFC00000"/>
              </font>
              <fill>
                <patternFill>
                  <bgColor rgb="FFFFC1D6"/>
                </patternFill>
              </fill>
            </x14:dxf>
          </x14:cfRule>
          <x14:cfRule type="cellIs" priority="1206" operator="equal" id="{CE668B55-66AD-4C72-9A10-49E1CC03B7E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219" operator="containsText" id="{F50365C3-C33A-422C-A734-FCAE611CA478}">
            <xm:f>NOT(ISERROR(SEARCH($G$5,D226)))</xm:f>
            <xm:f>$G$5</xm:f>
            <x14:dxf/>
          </x14:cfRule>
          <xm:sqref>D226</xm:sqref>
        </x14:conditionalFormatting>
        <x14:conditionalFormatting xmlns:xm="http://schemas.microsoft.com/office/excel/2006/main">
          <x14:cfRule type="cellIs" priority="1222" operator="equal" id="{4DC4D884-B522-471D-B4A5-78F5A0AF0B16}">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20" operator="equal" id="{9A9B35BE-BEDD-4B66-A591-5D206B86C6A6}">
            <xm:f>'C:\Users\DJS3\AppData\Local\Microsoft\Windows\INetCache\Content.Outlook\JI8JZMX1\[Copia de 18-06-2019 (002) (003).xlsx]DATOS'!#REF!</xm:f>
            <x14:dxf>
              <font>
                <color rgb="FF9C0006"/>
              </font>
            </x14:dxf>
          </x14:cfRule>
          <x14:cfRule type="cellIs" priority="1221" operator="equal" id="{976F2B9F-25D2-45E7-A20F-5A53E1853BA7}">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26" operator="containsText" id="{CCEE585C-E4BE-45AB-AF76-1D009D1E3D26}">
            <xm:f>NOT(ISERROR(SEARCH(#REF!,D226)))</xm:f>
            <xm:f>#REF!</xm:f>
            <x14:dxf/>
          </x14:cfRule>
          <xm:sqref>D226</xm:sqref>
        </x14:conditionalFormatting>
        <x14:conditionalFormatting xmlns:xm="http://schemas.microsoft.com/office/excel/2006/main">
          <x14:cfRule type="containsText" priority="1215" operator="containsText" id="{5A02A25C-3980-4FC3-8A23-5E288348F19B}">
            <xm:f>NOT(ISERROR(SEARCH($G$5,D226)))</xm:f>
            <xm:f>$G$5</xm:f>
            <x14:dxf/>
          </x14:cfRule>
          <xm:sqref>D226</xm:sqref>
        </x14:conditionalFormatting>
        <x14:conditionalFormatting xmlns:xm="http://schemas.microsoft.com/office/excel/2006/main">
          <x14:cfRule type="cellIs" priority="1218" operator="equal" id="{968B3BCD-F3AF-4593-8310-724D0B209975}">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16" operator="equal" id="{035B6AC8-79D3-4EC0-B784-26A0B7742893}">
            <xm:f>'C:\Users\DJS3\AppData\Local\Microsoft\Windows\INetCache\Content.Outlook\JI8JZMX1\[Copia de 18-06-2019 (002) (003).xlsx]DATOS'!#REF!</xm:f>
            <x14:dxf>
              <font>
                <color rgb="FF9C0006"/>
              </font>
            </x14:dxf>
          </x14:cfRule>
          <x14:cfRule type="cellIs" priority="1217" operator="equal" id="{8B34583C-9AD8-4357-9EA7-4B8B7823943C}">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11" operator="containsText" id="{069FED96-BCA1-4E67-AF3F-0F1029418CC2}">
            <xm:f>NOT(ISERROR(SEARCH($G$5,D226)))</xm:f>
            <xm:f>$G$5</xm:f>
            <x14:dxf/>
          </x14:cfRule>
          <xm:sqref>D226</xm:sqref>
        </x14:conditionalFormatting>
        <x14:conditionalFormatting xmlns:xm="http://schemas.microsoft.com/office/excel/2006/main">
          <x14:cfRule type="cellIs" priority="1214" operator="equal" id="{13C92508-51DC-4822-B3B7-470BBE3D4687}">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12" operator="equal" id="{EA213BD3-FC17-4DEF-8469-F638CC678C85}">
            <xm:f>'C:\Users\DJS3\AppData\Local\Microsoft\Windows\INetCache\Content.Outlook\JI8JZMX1\[Copia de 18-06-2019 (002) (003).xlsx]DATOS'!#REF!</xm:f>
            <x14:dxf>
              <font>
                <color rgb="FF9C0006"/>
              </font>
            </x14:dxf>
          </x14:cfRule>
          <x14:cfRule type="cellIs" priority="1213" operator="equal" id="{5E33F9AC-FAEB-40AD-92F1-EF5192131BE1}">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07" operator="containsText" id="{F206B370-ED73-4E8B-8516-634D52308F24}">
            <xm:f>NOT(ISERROR(SEARCH($G$5,D226)))</xm:f>
            <xm:f>$G$5</xm:f>
            <x14:dxf/>
          </x14:cfRule>
          <xm:sqref>D226</xm:sqref>
        </x14:conditionalFormatting>
        <x14:conditionalFormatting xmlns:xm="http://schemas.microsoft.com/office/excel/2006/main">
          <x14:cfRule type="cellIs" priority="1210" operator="equal" id="{BE39F18D-62C9-44FC-B1F7-821E7D4B4BC3}">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08" operator="equal" id="{36A5889C-FC36-4329-B7CF-F81E52929336}">
            <xm:f>'C:\Users\DJS3\AppData\Local\Microsoft\Windows\INetCache\Content.Outlook\JI8JZMX1\[Copia de 18-06-2019 (002) (003).xlsx]DATOS'!#REF!</xm:f>
            <x14:dxf>
              <font>
                <color rgb="FF9C0006"/>
              </font>
            </x14:dxf>
          </x14:cfRule>
          <x14:cfRule type="cellIs" priority="1209" operator="equal" id="{2652B970-F58A-4582-88DB-1423FDC7F3C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97" operator="containsText" id="{00A46DC9-F0B2-4046-8FEB-DA397DB2CACD}">
            <xm:f>NOT(ISERROR(SEARCH($G$5,D226)))</xm:f>
            <xm:f>$G$5</xm:f>
            <x14:dxf/>
          </x14:cfRule>
          <xm:sqref>D226</xm:sqref>
        </x14:conditionalFormatting>
        <x14:conditionalFormatting xmlns:xm="http://schemas.microsoft.com/office/excel/2006/main">
          <x14:cfRule type="cellIs" priority="1200" operator="equal" id="{489F68E3-39F8-4037-988B-E9FFF1291BA0}">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98" operator="equal" id="{CC7F2D79-C411-47AD-95C4-0E47E20C2621}">
            <xm:f>'C:\Users\DJS3\AppData\Local\Microsoft\Windows\INetCache\Content.Outlook\JI8JZMX1\[Copia de 18-06-2019 (002) (003).xlsx]DATOS'!#REF!</xm:f>
            <x14:dxf>
              <font>
                <color rgb="FF9C0006"/>
              </font>
            </x14:dxf>
          </x14:cfRule>
          <x14:cfRule type="cellIs" priority="1199" operator="equal" id="{B6A0D240-917E-41C3-8E09-1149C73964EE}">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04" operator="containsText" id="{0E5F5751-2262-4BAB-8ACB-C28F76CB01E7}">
            <xm:f>NOT(ISERROR(SEARCH(#REF!,D226)))</xm:f>
            <xm:f>#REF!</xm:f>
            <x14:dxf/>
          </x14:cfRule>
          <xm:sqref>D226</xm:sqref>
        </x14:conditionalFormatting>
        <x14:conditionalFormatting xmlns:xm="http://schemas.microsoft.com/office/excel/2006/main">
          <x14:cfRule type="containsText" priority="1193" operator="containsText" id="{69294C29-B1D9-489A-95E0-C308A8DA155F}">
            <xm:f>NOT(ISERROR(SEARCH($G$5,D226)))</xm:f>
            <xm:f>$G$5</xm:f>
            <x14:dxf/>
          </x14:cfRule>
          <xm:sqref>D226</xm:sqref>
        </x14:conditionalFormatting>
        <x14:conditionalFormatting xmlns:xm="http://schemas.microsoft.com/office/excel/2006/main">
          <x14:cfRule type="cellIs" priority="1196" operator="equal" id="{B30226C8-ED6F-4AE7-A881-A1A14EBDFBE2}">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94" operator="equal" id="{2116F537-AC39-4CC1-9F82-09A331C24BFE}">
            <xm:f>'C:\Users\DJS3\AppData\Local\Microsoft\Windows\INetCache\Content.Outlook\JI8JZMX1\[Copia de 18-06-2019 (002) (003).xlsx]DATOS'!#REF!</xm:f>
            <x14:dxf>
              <font>
                <color rgb="FF9C0006"/>
              </font>
            </x14:dxf>
          </x14:cfRule>
          <x14:cfRule type="cellIs" priority="1195" operator="equal" id="{541ECAC6-E8E7-4BE1-B50B-76C7DA44D9C5}">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89" operator="containsText" id="{E3A67C6F-824C-41B0-909F-6914C2380957}">
            <xm:f>NOT(ISERROR(SEARCH($G$5,D226)))</xm:f>
            <xm:f>$G$5</xm:f>
            <x14:dxf/>
          </x14:cfRule>
          <xm:sqref>D226</xm:sqref>
        </x14:conditionalFormatting>
        <x14:conditionalFormatting xmlns:xm="http://schemas.microsoft.com/office/excel/2006/main">
          <x14:cfRule type="cellIs" priority="1192" operator="equal" id="{7D2986CE-3A19-460E-B287-D2CCAFA3CF4B}">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90" operator="equal" id="{113803DF-9EC7-4056-9FBF-B7AD687DAC3B}">
            <xm:f>'C:\Users\DJS3\AppData\Local\Microsoft\Windows\INetCache\Content.Outlook\JI8JZMX1\[Copia de 18-06-2019 (002) (003).xlsx]DATOS'!#REF!</xm:f>
            <x14:dxf>
              <font>
                <color rgb="FF9C0006"/>
              </font>
            </x14:dxf>
          </x14:cfRule>
          <x14:cfRule type="cellIs" priority="1191" operator="equal" id="{C68751AD-5B47-4A04-B7C7-30F4D5CABAB9}">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85" operator="containsText" id="{6C322E8D-07DA-4497-A3AF-524D1FE81AEB}">
            <xm:f>NOT(ISERROR(SEARCH($G$5,D226)))</xm:f>
            <xm:f>$G$5</xm:f>
            <x14:dxf/>
          </x14:cfRule>
          <xm:sqref>D226</xm:sqref>
        </x14:conditionalFormatting>
        <x14:conditionalFormatting xmlns:xm="http://schemas.microsoft.com/office/excel/2006/main">
          <x14:cfRule type="cellIs" priority="1188" operator="equal" id="{6344A233-EF8C-480F-9D49-C47394FF57F7}">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86" operator="equal" id="{D93EDCC2-9EF3-4F4D-AB04-44A17D0A632A}">
            <xm:f>'C:\Users\DJS3\AppData\Local\Microsoft\Windows\INetCache\Content.Outlook\JI8JZMX1\[Copia de 18-06-2019 (002) (003).xlsx]DATOS'!#REF!</xm:f>
            <x14:dxf>
              <font>
                <color rgb="FF9C0006"/>
              </font>
            </x14:dxf>
          </x14:cfRule>
          <x14:cfRule type="cellIs" priority="1187" operator="equal" id="{D1BFDAA3-D809-4475-A64B-EB493BD72787}">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81" operator="containsText" id="{3740DF64-C61F-4F73-9DEC-E8AF62293EB1}">
            <xm:f>NOT(ISERROR(SEARCH($G$5,D226)))</xm:f>
            <xm:f>$G$5</xm:f>
            <x14:dxf/>
          </x14:cfRule>
          <xm:sqref>D226</xm:sqref>
        </x14:conditionalFormatting>
        <x14:conditionalFormatting xmlns:xm="http://schemas.microsoft.com/office/excel/2006/main">
          <x14:cfRule type="cellIs" priority="1184" operator="equal" id="{76CF9F41-12BB-4E97-ABA9-6509D033C431}">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82" operator="equal" id="{F0B1E49A-EFBF-47DC-80DE-E61FDD755B23}">
            <xm:f>'C:\Users\DJS3\AppData\Local\Microsoft\Windows\INetCache\Content.Outlook\JI8JZMX1\[Copia de 18-06-2019 (002) (003).xlsx]DATOS'!#REF!</xm:f>
            <x14:dxf>
              <font>
                <color rgb="FF9C0006"/>
              </font>
            </x14:dxf>
          </x14:cfRule>
          <x14:cfRule type="cellIs" priority="1183" operator="equal" id="{34416D2E-1695-400A-84B5-A1CEA48CDF07}">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77" operator="containsText" id="{A5858E51-B4B1-4FC7-8AF8-B21FD1A04515}">
            <xm:f>NOT(ISERROR(SEARCH($G$5,D226)))</xm:f>
            <xm:f>$G$5</xm:f>
            <x14:dxf/>
          </x14:cfRule>
          <xm:sqref>D226</xm:sqref>
        </x14:conditionalFormatting>
        <x14:conditionalFormatting xmlns:xm="http://schemas.microsoft.com/office/excel/2006/main">
          <x14:cfRule type="cellIs" priority="1180" operator="equal" id="{A5F8B5E5-CF52-45BC-AB4F-1F9466C1F0C5}">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78" operator="equal" id="{9E3B998A-9CC9-40F7-8666-7E3D239E1214}">
            <xm:f>'C:\Users\DJS3\AppData\Local\Microsoft\Windows\INetCache\Content.Outlook\JI8JZMX1\[Copia de 18-06-2019 (002) (003).xlsx]DATOS'!#REF!</xm:f>
            <x14:dxf>
              <font>
                <color rgb="FF9C0006"/>
              </font>
            </x14:dxf>
          </x14:cfRule>
          <x14:cfRule type="cellIs" priority="1179" operator="equal" id="{BD1859B8-147A-45B9-B44B-B31AE54F7C17}">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73" operator="containsText" id="{87C3A2D0-821C-4B7E-8DED-2A250F1A1651}">
            <xm:f>NOT(ISERROR(SEARCH($G$5,D226)))</xm:f>
            <xm:f>$G$5</xm:f>
            <x14:dxf/>
          </x14:cfRule>
          <xm:sqref>D226</xm:sqref>
        </x14:conditionalFormatting>
        <x14:conditionalFormatting xmlns:xm="http://schemas.microsoft.com/office/excel/2006/main">
          <x14:cfRule type="cellIs" priority="1176" operator="equal" id="{A1437DDA-E37D-44FD-B5C0-E23F180128F3}">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74" operator="equal" id="{D42A3B66-D376-41ED-8A53-381A5E719ED2}">
            <xm:f>'C:\Users\DJS3\AppData\Local\Microsoft\Windows\INetCache\Content.Outlook\JI8JZMX1\[Copia de 18-06-2019 (002) (003).xlsx]DATOS'!#REF!</xm:f>
            <x14:dxf>
              <font>
                <color rgb="FF9C0006"/>
              </font>
            </x14:dxf>
          </x14:cfRule>
          <x14:cfRule type="cellIs" priority="1175" operator="equal" id="{2F332459-5A48-46DA-9441-D60A9CD888CE}">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65" operator="containsText" id="{95D99507-2E75-4B3D-A1B8-D4D74DCF8206}">
            <xm:f>NOT(ISERROR(SEARCH($G$5,D226)))</xm:f>
            <xm:f>$G$5</xm:f>
            <x14:dxf/>
          </x14:cfRule>
          <xm:sqref>D226</xm:sqref>
        </x14:conditionalFormatting>
        <x14:conditionalFormatting xmlns:xm="http://schemas.microsoft.com/office/excel/2006/main">
          <x14:cfRule type="cellIs" priority="1168" operator="equal" id="{9D8F6D52-1DC8-4D88-A038-39C6389227D1}">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66" operator="equal" id="{16EE3F94-16AA-4E41-9C6B-3A8E73B76558}">
            <xm:f>'C:\Users\DJS3\AppData\Local\Microsoft\Windows\INetCache\Content.Outlook\JI8JZMX1\[Copia de 18-06-2019 (002) (003).xlsx]DATOS'!#REF!</xm:f>
            <x14:dxf>
              <font>
                <color rgb="FF9C0006"/>
              </font>
            </x14:dxf>
          </x14:cfRule>
          <x14:cfRule type="cellIs" priority="1167" operator="equal" id="{27AB5E58-65F8-432C-A6BF-3F2B080F7FF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72" operator="containsText" id="{489F21D6-C7FF-4517-A06F-9C071C222C34}">
            <xm:f>NOT(ISERROR(SEARCH(#REF!,D226)))</xm:f>
            <xm:f>#REF!</xm:f>
            <x14:dxf/>
          </x14:cfRule>
          <xm:sqref>D226</xm:sqref>
        </x14:conditionalFormatting>
        <x14:conditionalFormatting xmlns:xm="http://schemas.microsoft.com/office/excel/2006/main">
          <x14:cfRule type="containsText" priority="1161" operator="containsText" id="{DFDF4C6B-52F1-46F6-94C4-A6FFADA0EA17}">
            <xm:f>NOT(ISERROR(SEARCH($G$5,D226)))</xm:f>
            <xm:f>$G$5</xm:f>
            <x14:dxf/>
          </x14:cfRule>
          <xm:sqref>D226</xm:sqref>
        </x14:conditionalFormatting>
        <x14:conditionalFormatting xmlns:xm="http://schemas.microsoft.com/office/excel/2006/main">
          <x14:cfRule type="cellIs" priority="1164" operator="equal" id="{A9311D32-40CE-4985-A20D-2DDDC8355096}">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62" operator="equal" id="{58E2AA98-6D15-4513-9A65-985AE9D22E13}">
            <xm:f>'C:\Users\DJS3\AppData\Local\Microsoft\Windows\INetCache\Content.Outlook\JI8JZMX1\[Copia de 18-06-2019 (002) (003).xlsx]DATOS'!#REF!</xm:f>
            <x14:dxf>
              <font>
                <color rgb="FF9C0006"/>
              </font>
            </x14:dxf>
          </x14:cfRule>
          <x14:cfRule type="cellIs" priority="1163" operator="equal" id="{7153F0C6-3C05-4572-A275-5FDF9314CF9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57" operator="containsText" id="{146839E0-FE30-42FA-B1C0-981943F25192}">
            <xm:f>NOT(ISERROR(SEARCH($G$5,D226)))</xm:f>
            <xm:f>$G$5</xm:f>
            <x14:dxf/>
          </x14:cfRule>
          <xm:sqref>D226</xm:sqref>
        </x14:conditionalFormatting>
        <x14:conditionalFormatting xmlns:xm="http://schemas.microsoft.com/office/excel/2006/main">
          <x14:cfRule type="cellIs" priority="1160" operator="equal" id="{BF4A2C83-98B0-4266-8D69-4F99B766C295}">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58" operator="equal" id="{8D92DE5B-CB4F-44EA-AE88-DB83B1FB76E0}">
            <xm:f>'C:\Users\DJS3\AppData\Local\Microsoft\Windows\INetCache\Content.Outlook\JI8JZMX1\[Copia de 18-06-2019 (002) (003).xlsx]DATOS'!#REF!</xm:f>
            <x14:dxf>
              <font>
                <color rgb="FF9C0006"/>
              </font>
            </x14:dxf>
          </x14:cfRule>
          <x14:cfRule type="cellIs" priority="1159" operator="equal" id="{7DA5DEA7-02A5-4F33-8D5F-3F398FB3C7B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53" operator="containsText" id="{B2923AEF-2069-49BF-8316-BDE028BFDADF}">
            <xm:f>NOT(ISERROR(SEARCH($G$5,D226)))</xm:f>
            <xm:f>$G$5</xm:f>
            <x14:dxf/>
          </x14:cfRule>
          <xm:sqref>D226</xm:sqref>
        </x14:conditionalFormatting>
        <x14:conditionalFormatting xmlns:xm="http://schemas.microsoft.com/office/excel/2006/main">
          <x14:cfRule type="cellIs" priority="1156" operator="equal" id="{C59C9BB3-6F3E-4D40-BBEC-41D46168CDEA}">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54" operator="equal" id="{C0006FEB-2CDB-4ADE-A98A-55F98C93EF31}">
            <xm:f>'C:\Users\DJS3\AppData\Local\Microsoft\Windows\INetCache\Content.Outlook\JI8JZMX1\[Copia de 18-06-2019 (002) (003).xlsx]DATOS'!#REF!</xm:f>
            <x14:dxf>
              <font>
                <color rgb="FF9C0006"/>
              </font>
            </x14:dxf>
          </x14:cfRule>
          <x14:cfRule type="cellIs" priority="1155" operator="equal" id="{3024E602-54C1-4ACC-95D1-6C1E845F1953}">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49" operator="containsText" id="{04723BAF-E114-4399-ADF2-A0C16044F402}">
            <xm:f>NOT(ISERROR(SEARCH($G$5,D226)))</xm:f>
            <xm:f>$G$5</xm:f>
            <x14:dxf/>
          </x14:cfRule>
          <xm:sqref>D226</xm:sqref>
        </x14:conditionalFormatting>
        <x14:conditionalFormatting xmlns:xm="http://schemas.microsoft.com/office/excel/2006/main">
          <x14:cfRule type="cellIs" priority="1152" operator="equal" id="{E5B95ADA-55BF-4C9A-A5AD-9DC9CF8114F8}">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50" operator="equal" id="{EDCB0FEC-610A-424E-9DAE-2F88AEC7D804}">
            <xm:f>'C:\Users\DJS3\AppData\Local\Microsoft\Windows\INetCache\Content.Outlook\JI8JZMX1\[Copia de 18-06-2019 (002) (003).xlsx]DATOS'!#REF!</xm:f>
            <x14:dxf>
              <font>
                <color rgb="FF9C0006"/>
              </font>
            </x14:dxf>
          </x14:cfRule>
          <x14:cfRule type="cellIs" priority="1151" operator="equal" id="{70A10CAE-10D4-4273-926A-94B98164C07A}">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45" operator="containsText" id="{DE2CBB96-7800-42BD-962F-8F34681B8DA5}">
            <xm:f>NOT(ISERROR(SEARCH($G$5,D226)))</xm:f>
            <xm:f>$G$5</xm:f>
            <x14:dxf/>
          </x14:cfRule>
          <xm:sqref>D226</xm:sqref>
        </x14:conditionalFormatting>
        <x14:conditionalFormatting xmlns:xm="http://schemas.microsoft.com/office/excel/2006/main">
          <x14:cfRule type="cellIs" priority="1148" operator="equal" id="{8E00C35F-94DC-420F-AAEC-00DA26173AF2}">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46" operator="equal" id="{B5E768B6-627C-4530-9734-85CA95FE5C60}">
            <xm:f>'C:\Users\DJS3\AppData\Local\Microsoft\Windows\INetCache\Content.Outlook\JI8JZMX1\[Copia de 18-06-2019 (002) (003).xlsx]DATOS'!#REF!</xm:f>
            <x14:dxf>
              <font>
                <color rgb="FF9C0006"/>
              </font>
            </x14:dxf>
          </x14:cfRule>
          <x14:cfRule type="cellIs" priority="1147" operator="equal" id="{D0F1F37F-86B4-42AB-AA64-90F2E0D61C2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41" operator="containsText" id="{F655B569-0C36-488F-82AF-CA5197A1FE3F}">
            <xm:f>NOT(ISERROR(SEARCH($G$5,D226)))</xm:f>
            <xm:f>$G$5</xm:f>
            <x14:dxf/>
          </x14:cfRule>
          <xm:sqref>D226</xm:sqref>
        </x14:conditionalFormatting>
        <x14:conditionalFormatting xmlns:xm="http://schemas.microsoft.com/office/excel/2006/main">
          <x14:cfRule type="cellIs" priority="1144" operator="equal" id="{74F49267-4398-495A-A4FA-4BCF85300062}">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42" operator="equal" id="{84742F8F-4BB7-4F4E-B906-1A81E2994325}">
            <xm:f>'C:\Users\DJS3\AppData\Local\Microsoft\Windows\INetCache\Content.Outlook\JI8JZMX1\[Copia de 18-06-2019 (002) (003).xlsx]DATOS'!#REF!</xm:f>
            <x14:dxf>
              <font>
                <color rgb="FF9C0006"/>
              </font>
            </x14:dxf>
          </x14:cfRule>
          <x14:cfRule type="cellIs" priority="1143" operator="equal" id="{7DF28825-556E-4BE2-9592-630F2592E8FF}">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33" operator="containsText" id="{774EDBA6-57A1-487F-B4B1-9EA1ECA831E5}">
            <xm:f>NOT(ISERROR(SEARCH($G$5,D226)))</xm:f>
            <xm:f>$G$5</xm:f>
            <x14:dxf/>
          </x14:cfRule>
          <xm:sqref>D226</xm:sqref>
        </x14:conditionalFormatting>
        <x14:conditionalFormatting xmlns:xm="http://schemas.microsoft.com/office/excel/2006/main">
          <x14:cfRule type="cellIs" priority="1136" operator="equal" id="{6E221ED2-F9D5-4B98-AE15-992B9CB8A587}">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34" operator="equal" id="{29EC2A6A-47E9-4B4E-A51A-A5F1F199ED47}">
            <xm:f>'C:\Users\DJS3\AppData\Local\Microsoft\Windows\INetCache\Content.Outlook\JI8JZMX1\[Copia de 18-06-2019 (002) (003).xlsx]DATOS'!#REF!</xm:f>
            <x14:dxf>
              <font>
                <color rgb="FF9C0006"/>
              </font>
            </x14:dxf>
          </x14:cfRule>
          <x14:cfRule type="cellIs" priority="1135" operator="equal" id="{1D26D1FE-E38B-400E-96DA-44E70602F41E}">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40" operator="containsText" id="{572A2994-00CD-48EE-B62E-0D0784CFDD87}">
            <xm:f>NOT(ISERROR(SEARCH(#REF!,D226)))</xm:f>
            <xm:f>#REF!</xm:f>
            <x14:dxf/>
          </x14:cfRule>
          <xm:sqref>D226</xm:sqref>
        </x14:conditionalFormatting>
        <x14:conditionalFormatting xmlns:xm="http://schemas.microsoft.com/office/excel/2006/main">
          <x14:cfRule type="containsText" priority="1129" operator="containsText" id="{BC1D1970-1A1E-40E7-9FF2-053910173225}">
            <xm:f>NOT(ISERROR(SEARCH($G$5,D226)))</xm:f>
            <xm:f>$G$5</xm:f>
            <x14:dxf/>
          </x14:cfRule>
          <xm:sqref>D226</xm:sqref>
        </x14:conditionalFormatting>
        <x14:conditionalFormatting xmlns:xm="http://schemas.microsoft.com/office/excel/2006/main">
          <x14:cfRule type="cellIs" priority="1132" operator="equal" id="{762C60E4-5101-49B8-9185-270D4D96DC9B}">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30" operator="equal" id="{CC6115E4-6435-4BFA-B06F-7F690C974A8A}">
            <xm:f>'C:\Users\DJS3\AppData\Local\Microsoft\Windows\INetCache\Content.Outlook\JI8JZMX1\[Copia de 18-06-2019 (002) (003).xlsx]DATOS'!#REF!</xm:f>
            <x14:dxf>
              <font>
                <color rgb="FF9C0006"/>
              </font>
            </x14:dxf>
          </x14:cfRule>
          <x14:cfRule type="cellIs" priority="1131" operator="equal" id="{CD77C2A1-3820-424F-B41B-F5A705F9FC89}">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25" operator="containsText" id="{4BF561DC-6296-4374-89CB-6C818E6EDD3C}">
            <xm:f>NOT(ISERROR(SEARCH($G$5,D226)))</xm:f>
            <xm:f>$G$5</xm:f>
            <x14:dxf/>
          </x14:cfRule>
          <xm:sqref>D226</xm:sqref>
        </x14:conditionalFormatting>
        <x14:conditionalFormatting xmlns:xm="http://schemas.microsoft.com/office/excel/2006/main">
          <x14:cfRule type="cellIs" priority="1128" operator="equal" id="{553E28CF-AEA3-4F9C-9659-776278620953}">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26" operator="equal" id="{6FA6E982-B346-4982-A9F5-B2FCE6E597DA}">
            <xm:f>'C:\Users\DJS3\AppData\Local\Microsoft\Windows\INetCache\Content.Outlook\JI8JZMX1\[Copia de 18-06-2019 (002) (003).xlsx]DATOS'!#REF!</xm:f>
            <x14:dxf>
              <font>
                <color rgb="FF9C0006"/>
              </font>
            </x14:dxf>
          </x14:cfRule>
          <x14:cfRule type="cellIs" priority="1127" operator="equal" id="{72E03E26-ED78-48FB-8AC4-08F50A5A9B85}">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21" operator="containsText" id="{831BDDC1-9467-4DE2-8FB4-0912F271D240}">
            <xm:f>NOT(ISERROR(SEARCH($G$5,D226)))</xm:f>
            <xm:f>$G$5</xm:f>
            <x14:dxf/>
          </x14:cfRule>
          <xm:sqref>D226</xm:sqref>
        </x14:conditionalFormatting>
        <x14:conditionalFormatting xmlns:xm="http://schemas.microsoft.com/office/excel/2006/main">
          <x14:cfRule type="cellIs" priority="1124" operator="equal" id="{50AC8BE0-3D40-475A-A6E6-44A96B0E8FD3}">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22" operator="equal" id="{D9F50780-9B8C-4771-AC3B-03F4F7041C48}">
            <xm:f>'C:\Users\DJS3\AppData\Local\Microsoft\Windows\INetCache\Content.Outlook\JI8JZMX1\[Copia de 18-06-2019 (002) (003).xlsx]DATOS'!#REF!</xm:f>
            <x14:dxf>
              <font>
                <color rgb="FF9C0006"/>
              </font>
            </x14:dxf>
          </x14:cfRule>
          <x14:cfRule type="cellIs" priority="1123" operator="equal" id="{DE86CEA6-BAA7-4F6E-A7ED-7A826458797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17" operator="containsText" id="{442720BD-8CA7-4F84-98C5-010D83158BD5}">
            <xm:f>NOT(ISERROR(SEARCH($G$5,D226)))</xm:f>
            <xm:f>$G$5</xm:f>
            <x14:dxf/>
          </x14:cfRule>
          <xm:sqref>D226</xm:sqref>
        </x14:conditionalFormatting>
        <x14:conditionalFormatting xmlns:xm="http://schemas.microsoft.com/office/excel/2006/main">
          <x14:cfRule type="cellIs" priority="1120" operator="equal" id="{3BB5B119-63AC-48A4-8651-0B5C8F116DE1}">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18" operator="equal" id="{78C5692F-E418-4438-9433-BE9B2B5BC5EB}">
            <xm:f>'C:\Users\DJS3\AppData\Local\Microsoft\Windows\INetCache\Content.Outlook\JI8JZMX1\[Copia de 18-06-2019 (002) (003).xlsx]DATOS'!#REF!</xm:f>
            <x14:dxf>
              <font>
                <color rgb="FF9C0006"/>
              </font>
            </x14:dxf>
          </x14:cfRule>
          <x14:cfRule type="cellIs" priority="1119" operator="equal" id="{759F28D6-2793-47F6-9BD1-C20A13BCC0C1}">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13" operator="containsText" id="{05889EC8-9D9E-44DE-8591-273CE660CDA2}">
            <xm:f>NOT(ISERROR(SEARCH($G$5,D226)))</xm:f>
            <xm:f>$G$5</xm:f>
            <x14:dxf/>
          </x14:cfRule>
          <xm:sqref>D226</xm:sqref>
        </x14:conditionalFormatting>
        <x14:conditionalFormatting xmlns:xm="http://schemas.microsoft.com/office/excel/2006/main">
          <x14:cfRule type="cellIs" priority="1116" operator="equal" id="{F9506E6F-AFA8-4A1B-9213-7CB92472577B}">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14" operator="equal" id="{C43C0AE5-11EF-41C4-A4EF-6A80EC236CDE}">
            <xm:f>'C:\Users\DJS3\AppData\Local\Microsoft\Windows\INetCache\Content.Outlook\JI8JZMX1\[Copia de 18-06-2019 (002) (003).xlsx]DATOS'!#REF!</xm:f>
            <x14:dxf>
              <font>
                <color rgb="FF9C0006"/>
              </font>
            </x14:dxf>
          </x14:cfRule>
          <x14:cfRule type="cellIs" priority="1115" operator="equal" id="{A2801832-088A-4CE4-B8F4-7FE2DA831697}">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09" operator="containsText" id="{20D3616C-2A8C-47FE-96E0-7300EE0CFC21}">
            <xm:f>NOT(ISERROR(SEARCH($G$5,D226)))</xm:f>
            <xm:f>$G$5</xm:f>
            <x14:dxf/>
          </x14:cfRule>
          <xm:sqref>D226</xm:sqref>
        </x14:conditionalFormatting>
        <x14:conditionalFormatting xmlns:xm="http://schemas.microsoft.com/office/excel/2006/main">
          <x14:cfRule type="cellIs" priority="1112" operator="equal" id="{F38B7697-2D59-439F-9E46-B3BE654D1D97}">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10" operator="equal" id="{A6D32484-D72E-4832-B2ED-A274AF69B15B}">
            <xm:f>'C:\Users\DJS3\AppData\Local\Microsoft\Windows\INetCache\Content.Outlook\JI8JZMX1\[Copia de 18-06-2019 (002) (003).xlsx]DATOS'!#REF!</xm:f>
            <x14:dxf>
              <font>
                <color rgb="FF9C0006"/>
              </font>
            </x14:dxf>
          </x14:cfRule>
          <x14:cfRule type="cellIs" priority="1111" operator="equal" id="{7B719F4D-A3C4-45B1-8F88-162A9D63FC66}">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01" operator="containsText" id="{9F80FD0F-84DA-4CD3-978D-C0DB533E0556}">
            <xm:f>NOT(ISERROR(SEARCH($G$5,D226)))</xm:f>
            <xm:f>$G$5</xm:f>
            <x14:dxf/>
          </x14:cfRule>
          <xm:sqref>D226</xm:sqref>
        </x14:conditionalFormatting>
        <x14:conditionalFormatting xmlns:xm="http://schemas.microsoft.com/office/excel/2006/main">
          <x14:cfRule type="cellIs" priority="1104" operator="equal" id="{70030F27-E3A5-459E-BF75-BE8D1E321D76}">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02" operator="equal" id="{F8FBD7C1-A593-4224-BC56-64466DCEC421}">
            <xm:f>'C:\Users\DJS3\AppData\Local\Microsoft\Windows\INetCache\Content.Outlook\JI8JZMX1\[Copia de 18-06-2019 (002) (003).xlsx]DATOS'!#REF!</xm:f>
            <x14:dxf>
              <font>
                <color rgb="FF9C0006"/>
              </font>
            </x14:dxf>
          </x14:cfRule>
          <x14:cfRule type="cellIs" priority="1103" operator="equal" id="{243DB694-6181-44E7-9CAA-23CCAD1441F8}">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08" operator="containsText" id="{3612ECD3-AF1C-4DC9-9BE8-855CD97E6D1A}">
            <xm:f>NOT(ISERROR(SEARCH(#REF!,D226)))</xm:f>
            <xm:f>#REF!</xm:f>
            <x14:dxf/>
          </x14:cfRule>
          <xm:sqref>D226</xm:sqref>
        </x14:conditionalFormatting>
        <x14:conditionalFormatting xmlns:xm="http://schemas.microsoft.com/office/excel/2006/main">
          <x14:cfRule type="containsText" priority="1097" operator="containsText" id="{A0D74748-3CB4-47F0-A6DA-366B2AA9B36A}">
            <xm:f>NOT(ISERROR(SEARCH($G$5,D226)))</xm:f>
            <xm:f>$G$5</xm:f>
            <x14:dxf/>
          </x14:cfRule>
          <xm:sqref>D226</xm:sqref>
        </x14:conditionalFormatting>
        <x14:conditionalFormatting xmlns:xm="http://schemas.microsoft.com/office/excel/2006/main">
          <x14:cfRule type="cellIs" priority="1100" operator="equal" id="{D45F21AC-8FB3-4648-AF6C-B64CC756D364}">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98" operator="equal" id="{892C8BC4-AF02-4A9A-A560-7FFA823DEE47}">
            <xm:f>'C:\Users\DJS3\AppData\Local\Microsoft\Windows\INetCache\Content.Outlook\JI8JZMX1\[Copia de 18-06-2019 (002) (003).xlsx]DATOS'!#REF!</xm:f>
            <x14:dxf>
              <font>
                <color rgb="FF9C0006"/>
              </font>
            </x14:dxf>
          </x14:cfRule>
          <x14:cfRule type="cellIs" priority="1099" operator="equal" id="{98AB401F-C046-4B23-ACA5-60A81187E72C}">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93" operator="containsText" id="{88CFEAE4-6DD2-4913-9934-A543C84C800B}">
            <xm:f>NOT(ISERROR(SEARCH($G$5,D226)))</xm:f>
            <xm:f>$G$5</xm:f>
            <x14:dxf/>
          </x14:cfRule>
          <xm:sqref>D226</xm:sqref>
        </x14:conditionalFormatting>
        <x14:conditionalFormatting xmlns:xm="http://schemas.microsoft.com/office/excel/2006/main">
          <x14:cfRule type="cellIs" priority="1096" operator="equal" id="{D8233759-9CD1-4EAB-85F9-0E4CAC642E97}">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94" operator="equal" id="{D67145F6-ECF0-4D90-A5B0-2A51B69D1F4C}">
            <xm:f>'C:\Users\DJS3\AppData\Local\Microsoft\Windows\INetCache\Content.Outlook\JI8JZMX1\[Copia de 18-06-2019 (002) (003).xlsx]DATOS'!#REF!</xm:f>
            <x14:dxf>
              <font>
                <color rgb="FF9C0006"/>
              </font>
            </x14:dxf>
          </x14:cfRule>
          <x14:cfRule type="cellIs" priority="1095" operator="equal" id="{27C3DDF1-FF82-4EAA-83FA-6B3ABA1E916A}">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89" operator="containsText" id="{83330C2E-32D8-44B2-A46E-5C9BFC4BD403}">
            <xm:f>NOT(ISERROR(SEARCH($G$5,D226)))</xm:f>
            <xm:f>$G$5</xm:f>
            <x14:dxf/>
          </x14:cfRule>
          <xm:sqref>D226</xm:sqref>
        </x14:conditionalFormatting>
        <x14:conditionalFormatting xmlns:xm="http://schemas.microsoft.com/office/excel/2006/main">
          <x14:cfRule type="cellIs" priority="1092" operator="equal" id="{C033FF38-4BED-4EDE-A3B1-909BE78C6704}">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90" operator="equal" id="{13C0F44A-CB25-40A8-B917-207DD6F943EE}">
            <xm:f>'C:\Users\DJS3\AppData\Local\Microsoft\Windows\INetCache\Content.Outlook\JI8JZMX1\[Copia de 18-06-2019 (002) (003).xlsx]DATOS'!#REF!</xm:f>
            <x14:dxf>
              <font>
                <color rgb="FF9C0006"/>
              </font>
            </x14:dxf>
          </x14:cfRule>
          <x14:cfRule type="cellIs" priority="1091" operator="equal" id="{8BFADA12-3DC6-4021-8665-B6E217267D7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85" operator="containsText" id="{AE92ACC1-AAB3-4552-B8A0-A9A3835F2B58}">
            <xm:f>NOT(ISERROR(SEARCH($G$5,D226)))</xm:f>
            <xm:f>$G$5</xm:f>
            <x14:dxf/>
          </x14:cfRule>
          <xm:sqref>D226</xm:sqref>
        </x14:conditionalFormatting>
        <x14:conditionalFormatting xmlns:xm="http://schemas.microsoft.com/office/excel/2006/main">
          <x14:cfRule type="cellIs" priority="1088" operator="equal" id="{A69BC252-BE18-4C41-AAA6-2339B5E86230}">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86" operator="equal" id="{CBBD950B-F3BA-4CA5-93E5-5F7A701B05AC}">
            <xm:f>'C:\Users\DJS3\AppData\Local\Microsoft\Windows\INetCache\Content.Outlook\JI8JZMX1\[Copia de 18-06-2019 (002) (003).xlsx]DATOS'!#REF!</xm:f>
            <x14:dxf>
              <font>
                <color rgb="FF9C0006"/>
              </font>
            </x14:dxf>
          </x14:cfRule>
          <x14:cfRule type="cellIs" priority="1087" operator="equal" id="{845CCEBE-D11C-4FDE-AEBF-F0D66D4202A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81" operator="containsText" id="{57BBDFA4-E58E-4ED1-89DE-BF304ED79BBD}">
            <xm:f>NOT(ISERROR(SEARCH($G$5,D226)))</xm:f>
            <xm:f>$G$5</xm:f>
            <x14:dxf/>
          </x14:cfRule>
          <xm:sqref>D226</xm:sqref>
        </x14:conditionalFormatting>
        <x14:conditionalFormatting xmlns:xm="http://schemas.microsoft.com/office/excel/2006/main">
          <x14:cfRule type="cellIs" priority="1084" operator="equal" id="{4BF5BD5E-48AB-416C-9D19-AD1254FB3BB7}">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82" operator="equal" id="{C4C4A777-33F5-4A61-8CD0-74AAE58DB7D9}">
            <xm:f>'C:\Users\DJS3\AppData\Local\Microsoft\Windows\INetCache\Content.Outlook\JI8JZMX1\[Copia de 18-06-2019 (002) (003).xlsx]DATOS'!#REF!</xm:f>
            <x14:dxf>
              <font>
                <color rgb="FF9C0006"/>
              </font>
            </x14:dxf>
          </x14:cfRule>
          <x14:cfRule type="cellIs" priority="1083" operator="equal" id="{3EA3E826-E9CD-4DC3-8E19-C7ADD8C10F83}">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77" operator="containsText" id="{1E7497EF-B439-46EA-A34A-9EF153011B33}">
            <xm:f>NOT(ISERROR(SEARCH($G$5,D226)))</xm:f>
            <xm:f>$G$5</xm:f>
            <x14:dxf/>
          </x14:cfRule>
          <xm:sqref>D226</xm:sqref>
        </x14:conditionalFormatting>
        <x14:conditionalFormatting xmlns:xm="http://schemas.microsoft.com/office/excel/2006/main">
          <x14:cfRule type="cellIs" priority="1080" operator="equal" id="{09097E09-DA60-49C4-B2B9-4AAE4F85803A}">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78" operator="equal" id="{1705DFC9-ABE3-4709-A889-782F64A253E6}">
            <xm:f>'C:\Users\DJS3\AppData\Local\Microsoft\Windows\INetCache\Content.Outlook\JI8JZMX1\[Copia de 18-06-2019 (002) (003).xlsx]DATOS'!#REF!</xm:f>
            <x14:dxf>
              <font>
                <color rgb="FF9C0006"/>
              </font>
            </x14:dxf>
          </x14:cfRule>
          <x14:cfRule type="cellIs" priority="1079" operator="equal" id="{920854DD-D470-47E9-B2FF-6D24D4C6CB37}">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69" operator="containsText" id="{B51C68A6-760E-4187-8CB7-025F9EBEF0DE}">
            <xm:f>NOT(ISERROR(SEARCH($G$5,D226)))</xm:f>
            <xm:f>$G$5</xm:f>
            <x14:dxf/>
          </x14:cfRule>
          <xm:sqref>D226</xm:sqref>
        </x14:conditionalFormatting>
        <x14:conditionalFormatting xmlns:xm="http://schemas.microsoft.com/office/excel/2006/main">
          <x14:cfRule type="cellIs" priority="1072" operator="equal" id="{897C111E-4BA0-4302-84C1-2F8F5E222273}">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70" operator="equal" id="{CED2A4B2-5FE2-4E0E-8A73-67667BB8BAF3}">
            <xm:f>'C:\Users\DJS3\AppData\Local\Microsoft\Windows\INetCache\Content.Outlook\JI8JZMX1\[Copia de 18-06-2019 (002) (003).xlsx]DATOS'!#REF!</xm:f>
            <x14:dxf>
              <font>
                <color rgb="FF9C0006"/>
              </font>
            </x14:dxf>
          </x14:cfRule>
          <x14:cfRule type="cellIs" priority="1071" operator="equal" id="{122AF5EE-BD15-42E2-9863-1FEF6A77333B}">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76" operator="containsText" id="{38EE4EC1-472E-46B0-ADEC-D1D8AD560B23}">
            <xm:f>NOT(ISERROR(SEARCH(#REF!,D226)))</xm:f>
            <xm:f>#REF!</xm:f>
            <x14:dxf/>
          </x14:cfRule>
          <xm:sqref>D226</xm:sqref>
        </x14:conditionalFormatting>
        <x14:conditionalFormatting xmlns:xm="http://schemas.microsoft.com/office/excel/2006/main">
          <x14:cfRule type="containsText" priority="1065" operator="containsText" id="{1B57EA21-665E-4EFE-840A-452C5EDE4236}">
            <xm:f>NOT(ISERROR(SEARCH($G$5,D226)))</xm:f>
            <xm:f>$G$5</xm:f>
            <x14:dxf/>
          </x14:cfRule>
          <xm:sqref>D226</xm:sqref>
        </x14:conditionalFormatting>
        <x14:conditionalFormatting xmlns:xm="http://schemas.microsoft.com/office/excel/2006/main">
          <x14:cfRule type="cellIs" priority="1068" operator="equal" id="{AFCAA3D6-BF67-49D6-B1CA-A33F9EF44794}">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66" operator="equal" id="{BB9B09E2-9F42-48AD-8E9E-12330941AAE5}">
            <xm:f>'C:\Users\DJS3\AppData\Local\Microsoft\Windows\INetCache\Content.Outlook\JI8JZMX1\[Copia de 18-06-2019 (002) (003).xlsx]DATOS'!#REF!</xm:f>
            <x14:dxf>
              <font>
                <color rgb="FF9C0006"/>
              </font>
            </x14:dxf>
          </x14:cfRule>
          <x14:cfRule type="cellIs" priority="1067" operator="equal" id="{F1482B12-FB7F-4467-B051-3B6A23AE0AAB}">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61" operator="containsText" id="{F41CF11B-1551-4935-A9E0-AEB927DF8594}">
            <xm:f>NOT(ISERROR(SEARCH($G$5,D226)))</xm:f>
            <xm:f>$G$5</xm:f>
            <x14:dxf/>
          </x14:cfRule>
          <xm:sqref>D226</xm:sqref>
        </x14:conditionalFormatting>
        <x14:conditionalFormatting xmlns:xm="http://schemas.microsoft.com/office/excel/2006/main">
          <x14:cfRule type="cellIs" priority="1064" operator="equal" id="{6EAA317F-2138-49B3-B8F6-189557FC45DF}">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62" operator="equal" id="{2BFA8155-7FEE-4D51-B0F8-494EA98B3379}">
            <xm:f>'C:\Users\DJS3\AppData\Local\Microsoft\Windows\INetCache\Content.Outlook\JI8JZMX1\[Copia de 18-06-2019 (002) (003).xlsx]DATOS'!#REF!</xm:f>
            <x14:dxf>
              <font>
                <color rgb="FF9C0006"/>
              </font>
            </x14:dxf>
          </x14:cfRule>
          <x14:cfRule type="cellIs" priority="1063" operator="equal" id="{EEB58281-02B9-45F3-B6D5-EBBB34DC4416}">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57" operator="containsText" id="{B67F667A-8387-4D8A-89CE-063B5CE0F333}">
            <xm:f>NOT(ISERROR(SEARCH($G$5,D226)))</xm:f>
            <xm:f>$G$5</xm:f>
            <x14:dxf/>
          </x14:cfRule>
          <xm:sqref>D226</xm:sqref>
        </x14:conditionalFormatting>
        <x14:conditionalFormatting xmlns:xm="http://schemas.microsoft.com/office/excel/2006/main">
          <x14:cfRule type="cellIs" priority="1060" operator="equal" id="{4051E56B-9CD9-46A8-B07F-164649148134}">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58" operator="equal" id="{71A1C374-E374-493F-8100-B1B486650E84}">
            <xm:f>'C:\Users\DJS3\AppData\Local\Microsoft\Windows\INetCache\Content.Outlook\JI8JZMX1\[Copia de 18-06-2019 (002) (003).xlsx]DATOS'!#REF!</xm:f>
            <x14:dxf>
              <font>
                <color rgb="FF9C0006"/>
              </font>
            </x14:dxf>
          </x14:cfRule>
          <x14:cfRule type="cellIs" priority="1059" operator="equal" id="{8E160E78-1B1D-4D7D-8CB6-92B94E5DD59B}">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53" operator="containsText" id="{18998240-011D-4031-BF27-2D34C9F752DA}">
            <xm:f>NOT(ISERROR(SEARCH($G$5,D226)))</xm:f>
            <xm:f>$G$5</xm:f>
            <x14:dxf/>
          </x14:cfRule>
          <xm:sqref>D226</xm:sqref>
        </x14:conditionalFormatting>
        <x14:conditionalFormatting xmlns:xm="http://schemas.microsoft.com/office/excel/2006/main">
          <x14:cfRule type="cellIs" priority="1056" operator="equal" id="{D135DE55-D121-4452-8A53-E469DEC642BD}">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54" operator="equal" id="{F38D521F-A0C7-4071-BC88-50EE833768AC}">
            <xm:f>'C:\Users\DJS3\AppData\Local\Microsoft\Windows\INetCache\Content.Outlook\JI8JZMX1\[Copia de 18-06-2019 (002) (003).xlsx]DATOS'!#REF!</xm:f>
            <x14:dxf>
              <font>
                <color rgb="FF9C0006"/>
              </font>
            </x14:dxf>
          </x14:cfRule>
          <x14:cfRule type="cellIs" priority="1055" operator="equal" id="{81F577A3-7781-42A9-AF28-E977D14956BC}">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49" operator="containsText" id="{904EEAE8-6DDE-41AB-A034-834A35D23C18}">
            <xm:f>NOT(ISERROR(SEARCH($G$5,D226)))</xm:f>
            <xm:f>$G$5</xm:f>
            <x14:dxf/>
          </x14:cfRule>
          <xm:sqref>D226</xm:sqref>
        </x14:conditionalFormatting>
        <x14:conditionalFormatting xmlns:xm="http://schemas.microsoft.com/office/excel/2006/main">
          <x14:cfRule type="cellIs" priority="1052" operator="equal" id="{8EB5BD41-E515-4D65-97D7-4281692AFB77}">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50" operator="equal" id="{AE7995B0-C21C-4EC9-89D5-267F071401C5}">
            <xm:f>'C:\Users\DJS3\AppData\Local\Microsoft\Windows\INetCache\Content.Outlook\JI8JZMX1\[Copia de 18-06-2019 (002) (003).xlsx]DATOS'!#REF!</xm:f>
            <x14:dxf>
              <font>
                <color rgb="FF9C0006"/>
              </font>
            </x14:dxf>
          </x14:cfRule>
          <x14:cfRule type="cellIs" priority="1051" operator="equal" id="{98C27680-1C63-4A93-89D6-415E27CA25BC}">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45" operator="containsText" id="{B34F51C4-2064-4EA2-9B5F-18A19F69151B}">
            <xm:f>NOT(ISERROR(SEARCH($G$5,D226)))</xm:f>
            <xm:f>$G$5</xm:f>
            <x14:dxf/>
          </x14:cfRule>
          <xm:sqref>D226</xm:sqref>
        </x14:conditionalFormatting>
        <x14:conditionalFormatting xmlns:xm="http://schemas.microsoft.com/office/excel/2006/main">
          <x14:cfRule type="cellIs" priority="1048" operator="equal" id="{1E327742-493F-428B-B664-EC99A845366B}">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46" operator="equal" id="{67924535-FAFF-4BF9-BF82-A799EABC8524}">
            <xm:f>'C:\Users\DJS3\AppData\Local\Microsoft\Windows\INetCache\Content.Outlook\JI8JZMX1\[Copia de 18-06-2019 (002) (003).xlsx]DATOS'!#REF!</xm:f>
            <x14:dxf>
              <font>
                <color rgb="FF9C0006"/>
              </font>
            </x14:dxf>
          </x14:cfRule>
          <x14:cfRule type="cellIs" priority="1047" operator="equal" id="{9CEA5833-B015-4CF0-AABC-8120AE31447E}">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1023" operator="equal" id="{78AAA88D-9E60-4712-911D-73100D76288A}">
            <xm:f>'C:\Users\DJS3\AppData\Local\Microsoft\Windows\INetCache\Content.Outlook\JI8JZMX1\[Copia de 18-06-2019 (002) (003).xlsx]DATOS'!#REF!</xm:f>
            <x14:dxf>
              <font>
                <b/>
                <i val="0"/>
                <color rgb="FFC00000"/>
              </font>
              <fill>
                <patternFill>
                  <bgColor rgb="FFFFC1D6"/>
                </patternFill>
              </fill>
            </x14:dxf>
          </x14:cfRule>
          <x14:cfRule type="cellIs" priority="1024" operator="equal" id="{93FECDFB-136C-4107-8FA1-37FE45C4337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037" operator="containsText" id="{4234EB11-459D-45F1-A201-BCB1A3039AEE}">
            <xm:f>NOT(ISERROR(SEARCH($G$5,D226)))</xm:f>
            <xm:f>$G$5</xm:f>
            <x14:dxf/>
          </x14:cfRule>
          <xm:sqref>D226</xm:sqref>
        </x14:conditionalFormatting>
        <x14:conditionalFormatting xmlns:xm="http://schemas.microsoft.com/office/excel/2006/main">
          <x14:cfRule type="cellIs" priority="1040" operator="equal" id="{1B2230AD-4BB9-42E3-A5BA-3488E1F3A1C8}">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38" operator="equal" id="{86AB7437-DA64-4E86-8E3E-086454A9AD9C}">
            <xm:f>'C:\Users\DJS3\AppData\Local\Microsoft\Windows\INetCache\Content.Outlook\JI8JZMX1\[Copia de 18-06-2019 (002) (003).xlsx]DATOS'!#REF!</xm:f>
            <x14:dxf>
              <font>
                <color rgb="FF9C0006"/>
              </font>
            </x14:dxf>
          </x14:cfRule>
          <x14:cfRule type="cellIs" priority="1039" operator="equal" id="{12CC142C-7507-4F18-B1B9-A9CA00A5A2DB}">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44" operator="containsText" id="{7AC52963-BD56-4EC0-8DAA-800B5ACF22EE}">
            <xm:f>NOT(ISERROR(SEARCH(#REF!,D226)))</xm:f>
            <xm:f>#REF!</xm:f>
            <x14:dxf/>
          </x14:cfRule>
          <xm:sqref>D226</xm:sqref>
        </x14:conditionalFormatting>
        <x14:conditionalFormatting xmlns:xm="http://schemas.microsoft.com/office/excel/2006/main">
          <x14:cfRule type="containsText" priority="1033" operator="containsText" id="{A078E345-A903-471F-A301-04AF5906E2A7}">
            <xm:f>NOT(ISERROR(SEARCH($G$5,D226)))</xm:f>
            <xm:f>$G$5</xm:f>
            <x14:dxf/>
          </x14:cfRule>
          <xm:sqref>D226</xm:sqref>
        </x14:conditionalFormatting>
        <x14:conditionalFormatting xmlns:xm="http://schemas.microsoft.com/office/excel/2006/main">
          <x14:cfRule type="cellIs" priority="1036" operator="equal" id="{29735433-CECA-4D32-BD03-A133CB45FD4D}">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34" operator="equal" id="{B945C1D1-CFA8-47F0-92C0-A6E64B0B5B67}">
            <xm:f>'C:\Users\DJS3\AppData\Local\Microsoft\Windows\INetCache\Content.Outlook\JI8JZMX1\[Copia de 18-06-2019 (002) (003).xlsx]DATOS'!#REF!</xm:f>
            <x14:dxf>
              <font>
                <color rgb="FF9C0006"/>
              </font>
            </x14:dxf>
          </x14:cfRule>
          <x14:cfRule type="cellIs" priority="1035" operator="equal" id="{8B217F39-9167-44E5-B272-616DAB35931F}">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29" operator="containsText" id="{3DE00BA7-ED0F-4945-8357-4B6E7FB7479D}">
            <xm:f>NOT(ISERROR(SEARCH($G$5,D226)))</xm:f>
            <xm:f>$G$5</xm:f>
            <x14:dxf/>
          </x14:cfRule>
          <xm:sqref>D226</xm:sqref>
        </x14:conditionalFormatting>
        <x14:conditionalFormatting xmlns:xm="http://schemas.microsoft.com/office/excel/2006/main">
          <x14:cfRule type="cellIs" priority="1032" operator="equal" id="{3AF60B6D-E21C-49C4-804D-92CE7B0EF1A3}">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30" operator="equal" id="{7DAF9C6A-414C-4503-BF30-0731B9C5A3DC}">
            <xm:f>'C:\Users\DJS3\AppData\Local\Microsoft\Windows\INetCache\Content.Outlook\JI8JZMX1\[Copia de 18-06-2019 (002) (003).xlsx]DATOS'!#REF!</xm:f>
            <x14:dxf>
              <font>
                <color rgb="FF9C0006"/>
              </font>
            </x14:dxf>
          </x14:cfRule>
          <x14:cfRule type="cellIs" priority="1031" operator="equal" id="{05472583-7531-48F5-B068-32923C8C698E}">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25" operator="containsText" id="{21E8C178-A7A7-45D5-825C-C03383C2202F}">
            <xm:f>NOT(ISERROR(SEARCH($G$5,D226)))</xm:f>
            <xm:f>$G$5</xm:f>
            <x14:dxf/>
          </x14:cfRule>
          <xm:sqref>D226</xm:sqref>
        </x14:conditionalFormatting>
        <x14:conditionalFormatting xmlns:xm="http://schemas.microsoft.com/office/excel/2006/main">
          <x14:cfRule type="cellIs" priority="1028" operator="equal" id="{0E726F5F-CC6F-4FBF-89DB-64C6F18E0DC7}">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26" operator="equal" id="{BD656068-3250-4AD8-B5F8-473E04E82997}">
            <xm:f>'C:\Users\DJS3\AppData\Local\Microsoft\Windows\INetCache\Content.Outlook\JI8JZMX1\[Copia de 18-06-2019 (002) (003).xlsx]DATOS'!#REF!</xm:f>
            <x14:dxf>
              <font>
                <color rgb="FF9C0006"/>
              </font>
            </x14:dxf>
          </x14:cfRule>
          <x14:cfRule type="cellIs" priority="1027" operator="equal" id="{0E295C31-E0B2-48A6-A3CB-1783B201DAEB}">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15" operator="containsText" id="{AEDB3608-9429-4C9A-92D2-4CADF398304B}">
            <xm:f>NOT(ISERROR(SEARCH($G$5,D226)))</xm:f>
            <xm:f>$G$5</xm:f>
            <x14:dxf/>
          </x14:cfRule>
          <xm:sqref>D226</xm:sqref>
        </x14:conditionalFormatting>
        <x14:conditionalFormatting xmlns:xm="http://schemas.microsoft.com/office/excel/2006/main">
          <x14:cfRule type="cellIs" priority="1018" operator="equal" id="{F7D95000-2A0C-4DB5-B985-2E423FF66DE6}">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16" operator="equal" id="{1329C23C-3160-409E-95D9-D056F2F9FF8F}">
            <xm:f>'C:\Users\DJS3\AppData\Local\Microsoft\Windows\INetCache\Content.Outlook\JI8JZMX1\[Copia de 18-06-2019 (002) (003).xlsx]DATOS'!#REF!</xm:f>
            <x14:dxf>
              <font>
                <color rgb="FF9C0006"/>
              </font>
            </x14:dxf>
          </x14:cfRule>
          <x14:cfRule type="cellIs" priority="1017" operator="equal" id="{0EABE445-1096-4D54-B87E-D94F838ECC1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22" operator="containsText" id="{29BA428F-13A3-4A6C-B468-13F28B49E776}">
            <xm:f>NOT(ISERROR(SEARCH(#REF!,D226)))</xm:f>
            <xm:f>#REF!</xm:f>
            <x14:dxf/>
          </x14:cfRule>
          <xm:sqref>D226</xm:sqref>
        </x14:conditionalFormatting>
        <x14:conditionalFormatting xmlns:xm="http://schemas.microsoft.com/office/excel/2006/main">
          <x14:cfRule type="containsText" priority="1011" operator="containsText" id="{E16E0F79-67EA-4AE9-8E38-1FE54698F318}">
            <xm:f>NOT(ISERROR(SEARCH($G$5,D226)))</xm:f>
            <xm:f>$G$5</xm:f>
            <x14:dxf/>
          </x14:cfRule>
          <xm:sqref>D226</xm:sqref>
        </x14:conditionalFormatting>
        <x14:conditionalFormatting xmlns:xm="http://schemas.microsoft.com/office/excel/2006/main">
          <x14:cfRule type="cellIs" priority="1014" operator="equal" id="{4587C8CE-2BAB-4278-AE4F-740A1437478E}">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12" operator="equal" id="{989C5D28-3D7B-47EF-9F23-C1E6EDE5FC88}">
            <xm:f>'C:\Users\DJS3\AppData\Local\Microsoft\Windows\INetCache\Content.Outlook\JI8JZMX1\[Copia de 18-06-2019 (002) (003).xlsx]DATOS'!#REF!</xm:f>
            <x14:dxf>
              <font>
                <color rgb="FF9C0006"/>
              </font>
            </x14:dxf>
          </x14:cfRule>
          <x14:cfRule type="cellIs" priority="1013" operator="equal" id="{A1B75CE9-4ACE-4BF2-B7F6-3274316A053C}">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07" operator="containsText" id="{5090C7CA-A920-4824-B8FF-C27CD65766F8}">
            <xm:f>NOT(ISERROR(SEARCH($G$5,D226)))</xm:f>
            <xm:f>$G$5</xm:f>
            <x14:dxf/>
          </x14:cfRule>
          <xm:sqref>D226</xm:sqref>
        </x14:conditionalFormatting>
        <x14:conditionalFormatting xmlns:xm="http://schemas.microsoft.com/office/excel/2006/main">
          <x14:cfRule type="cellIs" priority="1010" operator="equal" id="{8324F2BD-3029-42A3-89DB-473F1C490B30}">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08" operator="equal" id="{91879FAC-14E8-41B0-9F4D-809BCC2DB3B0}">
            <xm:f>'C:\Users\DJS3\AppData\Local\Microsoft\Windows\INetCache\Content.Outlook\JI8JZMX1\[Copia de 18-06-2019 (002) (003).xlsx]DATOS'!#REF!</xm:f>
            <x14:dxf>
              <font>
                <color rgb="FF9C0006"/>
              </font>
            </x14:dxf>
          </x14:cfRule>
          <x14:cfRule type="cellIs" priority="1009" operator="equal" id="{C8FA08C4-43EB-42B6-A480-F2D770761929}">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03" operator="containsText" id="{C47E9332-D51F-483A-9906-010ADB427955}">
            <xm:f>NOT(ISERROR(SEARCH($G$5,D226)))</xm:f>
            <xm:f>$G$5</xm:f>
            <x14:dxf/>
          </x14:cfRule>
          <xm:sqref>D226</xm:sqref>
        </x14:conditionalFormatting>
        <x14:conditionalFormatting xmlns:xm="http://schemas.microsoft.com/office/excel/2006/main">
          <x14:cfRule type="cellIs" priority="1006" operator="equal" id="{8130EB89-8371-469A-BF1D-071E1E764DA1}">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04" operator="equal" id="{F351AA80-3F25-4E64-B2E3-1730B673664A}">
            <xm:f>'C:\Users\DJS3\AppData\Local\Microsoft\Windows\INetCache\Content.Outlook\JI8JZMX1\[Copia de 18-06-2019 (002) (003).xlsx]DATOS'!#REF!</xm:f>
            <x14:dxf>
              <font>
                <color rgb="FF9C0006"/>
              </font>
            </x14:dxf>
          </x14:cfRule>
          <x14:cfRule type="cellIs" priority="1005" operator="equal" id="{15495FC3-DB4F-40BD-87EB-79CDAE8074D1}">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99" operator="containsText" id="{7C0F79DB-658F-4C7B-801D-CCAC501BB8C1}">
            <xm:f>NOT(ISERROR(SEARCH($G$5,D226)))</xm:f>
            <xm:f>$G$5</xm:f>
            <x14:dxf/>
          </x14:cfRule>
          <xm:sqref>D226</xm:sqref>
        </x14:conditionalFormatting>
        <x14:conditionalFormatting xmlns:xm="http://schemas.microsoft.com/office/excel/2006/main">
          <x14:cfRule type="cellIs" priority="1002" operator="equal" id="{A786C8F6-D1EF-4A4F-91FD-D95E814AEAE6}">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00" operator="equal" id="{084C5621-2B26-491F-9838-68CF07A167F9}">
            <xm:f>'C:\Users\DJS3\AppData\Local\Microsoft\Windows\INetCache\Content.Outlook\JI8JZMX1\[Copia de 18-06-2019 (002) (003).xlsx]DATOS'!#REF!</xm:f>
            <x14:dxf>
              <font>
                <color rgb="FF9C0006"/>
              </font>
            </x14:dxf>
          </x14:cfRule>
          <x14:cfRule type="cellIs" priority="1001" operator="equal" id="{2F34E13E-F073-40E2-9764-53B17A3352F4}">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95" operator="containsText" id="{D17C2471-E263-4A11-B1FB-EACB75431BA1}">
            <xm:f>NOT(ISERROR(SEARCH($G$5,D226)))</xm:f>
            <xm:f>$G$5</xm:f>
            <x14:dxf/>
          </x14:cfRule>
          <xm:sqref>D226</xm:sqref>
        </x14:conditionalFormatting>
        <x14:conditionalFormatting xmlns:xm="http://schemas.microsoft.com/office/excel/2006/main">
          <x14:cfRule type="cellIs" priority="998" operator="equal" id="{2635A265-ECD7-4979-8A7B-533A3F8ED83E}">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96" operator="equal" id="{C60B169D-466C-4340-A72C-F8B3D5CAFDC4}">
            <xm:f>'C:\Users\DJS3\AppData\Local\Microsoft\Windows\INetCache\Content.Outlook\JI8JZMX1\[Copia de 18-06-2019 (002) (003).xlsx]DATOS'!#REF!</xm:f>
            <x14:dxf>
              <font>
                <color rgb="FF9C0006"/>
              </font>
            </x14:dxf>
          </x14:cfRule>
          <x14:cfRule type="cellIs" priority="997" operator="equal" id="{5988F5B3-A48F-48BD-8401-C4E9711F845F}">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91" operator="containsText" id="{3C4DA3C1-260E-475B-87FE-E6778FB43EAD}">
            <xm:f>NOT(ISERROR(SEARCH($G$5,D226)))</xm:f>
            <xm:f>$G$5</xm:f>
            <x14:dxf/>
          </x14:cfRule>
          <xm:sqref>D226</xm:sqref>
        </x14:conditionalFormatting>
        <x14:conditionalFormatting xmlns:xm="http://schemas.microsoft.com/office/excel/2006/main">
          <x14:cfRule type="cellIs" priority="994" operator="equal" id="{14E4D3F8-0B4A-4025-83FC-D3BECCCA60BF}">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92" operator="equal" id="{79FC3A67-FB39-4628-A663-E63D21E6D3C0}">
            <xm:f>'C:\Users\DJS3\AppData\Local\Microsoft\Windows\INetCache\Content.Outlook\JI8JZMX1\[Copia de 18-06-2019 (002) (003).xlsx]DATOS'!#REF!</xm:f>
            <x14:dxf>
              <font>
                <color rgb="FF9C0006"/>
              </font>
            </x14:dxf>
          </x14:cfRule>
          <x14:cfRule type="cellIs" priority="993" operator="equal" id="{63D85796-9059-4D81-B24F-883071E4D436}">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87" operator="containsText" id="{FA775196-3D33-4995-BC8D-DE4C4C4BE669}">
            <xm:f>NOT(ISERROR(SEARCH($G$5,D226)))</xm:f>
            <xm:f>$G$5</xm:f>
            <x14:dxf/>
          </x14:cfRule>
          <xm:sqref>D226</xm:sqref>
        </x14:conditionalFormatting>
        <x14:conditionalFormatting xmlns:xm="http://schemas.microsoft.com/office/excel/2006/main">
          <x14:cfRule type="cellIs" priority="990" operator="equal" id="{161FB7D2-5412-4A55-886A-EB7B9894CAF5}">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88" operator="equal" id="{29888C42-7B4A-4287-B7A8-E2C922BC95B5}">
            <xm:f>'C:\Users\DJS3\AppData\Local\Microsoft\Windows\INetCache\Content.Outlook\JI8JZMX1\[Copia de 18-06-2019 (002) (003).xlsx]DATOS'!#REF!</xm:f>
            <x14:dxf>
              <font>
                <color rgb="FF9C0006"/>
              </font>
            </x14:dxf>
          </x14:cfRule>
          <x14:cfRule type="cellIs" priority="989" operator="equal" id="{4C71991B-363C-43A5-A3A1-7C15C807A73E}">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83" operator="containsText" id="{08EAFF4C-A5C0-4037-8F30-36AF4C726220}">
            <xm:f>NOT(ISERROR(SEARCH($G$5,D226)))</xm:f>
            <xm:f>$G$5</xm:f>
            <x14:dxf/>
          </x14:cfRule>
          <xm:sqref>D226</xm:sqref>
        </x14:conditionalFormatting>
        <x14:conditionalFormatting xmlns:xm="http://schemas.microsoft.com/office/excel/2006/main">
          <x14:cfRule type="cellIs" priority="986" operator="equal" id="{5C563995-460C-4C6A-B37A-933B7F2B7055}">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84" operator="equal" id="{C8E40C32-9601-4025-BB76-B1D719E337A3}">
            <xm:f>'C:\Users\DJS3\AppData\Local\Microsoft\Windows\INetCache\Content.Outlook\JI8JZMX1\[Copia de 18-06-2019 (002) (003).xlsx]DATOS'!#REF!</xm:f>
            <x14:dxf>
              <font>
                <color rgb="FF9C0006"/>
              </font>
            </x14:dxf>
          </x14:cfRule>
          <x14:cfRule type="cellIs" priority="985" operator="equal" id="{85C70603-3394-4E28-B19C-551E5EFB3755}">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79" operator="containsText" id="{02CCC07E-0307-477D-9636-28B1E44DB599}">
            <xm:f>NOT(ISERROR(SEARCH($G$5,D226)))</xm:f>
            <xm:f>$G$5</xm:f>
            <x14:dxf/>
          </x14:cfRule>
          <xm:sqref>D226</xm:sqref>
        </x14:conditionalFormatting>
        <x14:conditionalFormatting xmlns:xm="http://schemas.microsoft.com/office/excel/2006/main">
          <x14:cfRule type="cellIs" priority="982" operator="equal" id="{3A7E128A-E978-4C30-85FE-B0A2C21323F0}">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80" operator="equal" id="{835B9431-A2B2-4E53-A996-CDF798F3318F}">
            <xm:f>'C:\Users\DJS3\AppData\Local\Microsoft\Windows\INetCache\Content.Outlook\JI8JZMX1\[Copia de 18-06-2019 (002) (003).xlsx]DATOS'!#REF!</xm:f>
            <x14:dxf>
              <font>
                <color rgb="FF9C0006"/>
              </font>
            </x14:dxf>
          </x14:cfRule>
          <x14:cfRule type="cellIs" priority="981" operator="equal" id="{2742E5D3-DEFE-4ED0-BFB0-D3EAFA4401F2}">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75" operator="containsText" id="{717AA157-649E-4F1F-A43E-D5B632BA1461}">
            <xm:f>NOT(ISERROR(SEARCH($G$5,D226)))</xm:f>
            <xm:f>$G$5</xm:f>
            <x14:dxf/>
          </x14:cfRule>
          <xm:sqref>D226</xm:sqref>
        </x14:conditionalFormatting>
        <x14:conditionalFormatting xmlns:xm="http://schemas.microsoft.com/office/excel/2006/main">
          <x14:cfRule type="cellIs" priority="978" operator="equal" id="{E33DE41F-7376-4582-88AE-43565D3FCFC6}">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76" operator="equal" id="{E70BD5D8-B25A-4F37-BC73-AD0FB8418E1B}">
            <xm:f>'C:\Users\DJS3\AppData\Local\Microsoft\Windows\INetCache\Content.Outlook\JI8JZMX1\[Copia de 18-06-2019 (002) (003).xlsx]DATOS'!#REF!</xm:f>
            <x14:dxf>
              <font>
                <color rgb="FF9C0006"/>
              </font>
            </x14:dxf>
          </x14:cfRule>
          <x14:cfRule type="cellIs" priority="977" operator="equal" id="{D1A0B2A4-42CC-4B89-B372-83AD992FDB3B}">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71" operator="containsText" id="{00091C83-46D1-4587-B55B-94DCCD890012}">
            <xm:f>NOT(ISERROR(SEARCH($G$5,D226)))</xm:f>
            <xm:f>$G$5</xm:f>
            <x14:dxf/>
          </x14:cfRule>
          <xm:sqref>D226</xm:sqref>
        </x14:conditionalFormatting>
        <x14:conditionalFormatting xmlns:xm="http://schemas.microsoft.com/office/excel/2006/main">
          <x14:cfRule type="cellIs" priority="974" operator="equal" id="{66A1DBAB-ACC9-4E13-91AB-23CD115213AE}">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72" operator="equal" id="{2FC02559-9232-4A40-AB62-09BFD3D8F641}">
            <xm:f>'C:\Users\DJS3\AppData\Local\Microsoft\Windows\INetCache\Content.Outlook\JI8JZMX1\[Copia de 18-06-2019 (002) (003).xlsx]DATOS'!#REF!</xm:f>
            <x14:dxf>
              <font>
                <color rgb="FF9C0006"/>
              </font>
            </x14:dxf>
          </x14:cfRule>
          <x14:cfRule type="cellIs" priority="973" operator="equal" id="{79E1487A-9C6B-443B-AB7D-A58730E6973F}">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67" operator="containsText" id="{1E781322-CD24-408A-A51E-E8D30DFF0691}">
            <xm:f>NOT(ISERROR(SEARCH($G$5,D226)))</xm:f>
            <xm:f>$G$5</xm:f>
            <x14:dxf/>
          </x14:cfRule>
          <xm:sqref>D226</xm:sqref>
        </x14:conditionalFormatting>
        <x14:conditionalFormatting xmlns:xm="http://schemas.microsoft.com/office/excel/2006/main">
          <x14:cfRule type="cellIs" priority="970" operator="equal" id="{ECECC518-2381-470F-A402-7A243676DA61}">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68" operator="equal" id="{ED2D4F75-4F18-418E-9AC1-B6452D16744B}">
            <xm:f>'C:\Users\DJS3\AppData\Local\Microsoft\Windows\INetCache\Content.Outlook\JI8JZMX1\[Copia de 18-06-2019 (002) (003).xlsx]DATOS'!#REF!</xm:f>
            <x14:dxf>
              <font>
                <color rgb="FF9C0006"/>
              </font>
            </x14:dxf>
          </x14:cfRule>
          <x14:cfRule type="cellIs" priority="969" operator="equal" id="{46A01513-F34B-406C-BE80-C8CB558C9895}">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63" operator="containsText" id="{ABA6C4DE-CC91-408C-BA86-78B48AF4D4DD}">
            <xm:f>NOT(ISERROR(SEARCH($G$5,D226)))</xm:f>
            <xm:f>$G$5</xm:f>
            <x14:dxf/>
          </x14:cfRule>
          <xm:sqref>D226</xm:sqref>
        </x14:conditionalFormatting>
        <x14:conditionalFormatting xmlns:xm="http://schemas.microsoft.com/office/excel/2006/main">
          <x14:cfRule type="cellIs" priority="966" operator="equal" id="{8BEC277D-26D9-4B13-96D1-9EABDEB4CFE9}">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64" operator="equal" id="{73E9A257-9B46-42CA-AB20-D19BAF61D918}">
            <xm:f>'C:\Users\DJS3\AppData\Local\Microsoft\Windows\INetCache\Content.Outlook\JI8JZMX1\[Copia de 18-06-2019 (002) (003).xlsx]DATOS'!#REF!</xm:f>
            <x14:dxf>
              <font>
                <color rgb="FF9C0006"/>
              </font>
            </x14:dxf>
          </x14:cfRule>
          <x14:cfRule type="cellIs" priority="965" operator="equal" id="{A1C3EE6A-55D5-48BD-912D-07D3B1291E2C}">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59" operator="containsText" id="{86A66C93-85EF-4FA9-B8D9-AF1BC22706A2}">
            <xm:f>NOT(ISERROR(SEARCH($G$5,D226)))</xm:f>
            <xm:f>$G$5</xm:f>
            <x14:dxf/>
          </x14:cfRule>
          <xm:sqref>D226</xm:sqref>
        </x14:conditionalFormatting>
        <x14:conditionalFormatting xmlns:xm="http://schemas.microsoft.com/office/excel/2006/main">
          <x14:cfRule type="cellIs" priority="962" operator="equal" id="{45965B47-2215-4930-8E8C-6420C71B6F9B}">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60" operator="equal" id="{FC117621-2BE6-40E6-B74A-3A06277CE3E9}">
            <xm:f>'C:\Users\DJS3\AppData\Local\Microsoft\Windows\INetCache\Content.Outlook\JI8JZMX1\[Copia de 18-06-2019 (002) (003).xlsx]DATOS'!#REF!</xm:f>
            <x14:dxf>
              <font>
                <color rgb="FF9C0006"/>
              </font>
            </x14:dxf>
          </x14:cfRule>
          <x14:cfRule type="cellIs" priority="961" operator="equal" id="{C3217A00-45A8-40E7-A4D2-7B134F1C61B0}">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55" operator="containsText" id="{878D786D-900D-43FF-AA03-BBD3414B876C}">
            <xm:f>NOT(ISERROR(SEARCH($G$5,D226)))</xm:f>
            <xm:f>$G$5</xm:f>
            <x14:dxf/>
          </x14:cfRule>
          <xm:sqref>D226</xm:sqref>
        </x14:conditionalFormatting>
        <x14:conditionalFormatting xmlns:xm="http://schemas.microsoft.com/office/excel/2006/main">
          <x14:cfRule type="cellIs" priority="958" operator="equal" id="{612C76E8-AB25-476A-85F9-557ED4722F4B}">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56" operator="equal" id="{70EDADF5-752B-4654-8507-4588291D9DC4}">
            <xm:f>'C:\Users\DJS3\AppData\Local\Microsoft\Windows\INetCache\Content.Outlook\JI8JZMX1\[Copia de 18-06-2019 (002) (003).xlsx]DATOS'!#REF!</xm:f>
            <x14:dxf>
              <font>
                <color rgb="FF9C0006"/>
              </font>
            </x14:dxf>
          </x14:cfRule>
          <x14:cfRule type="cellIs" priority="957" operator="equal" id="{EF293731-EE68-428F-92F3-FAB3D45B891C}">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953" operator="equal" id="{BDA802CA-CF89-4DCD-AD1E-700D56DE5679}">
            <xm:f>'C:\Users\DJS3\AppData\Local\Microsoft\Windows\INetCache\Content.Outlook\JI8JZMX1\[Copia de 18-06-2019 (002) (003).xlsx]DATOS'!#REF!</xm:f>
            <x14:dxf>
              <font>
                <color rgb="FF9C0006"/>
              </font>
            </x14:dxf>
          </x14:cfRule>
          <x14:cfRule type="cellIs" priority="954" operator="equal" id="{D35A7D12-5235-47D8-9D30-7DFF70CBD77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951" operator="equal" id="{FF551EBB-623D-4255-AB89-5AA4CC46E385}">
            <xm:f>'C:\Users\DJS3\AppData\Local\Microsoft\Windows\INetCache\Content.Outlook\JI8JZMX1\[Copia de 18-06-2019 (002) (003).xlsx]DATOS'!#REF!</xm:f>
            <x14:dxf>
              <font>
                <color rgb="FF9C0006"/>
              </font>
            </x14:dxf>
          </x14:cfRule>
          <x14:cfRule type="cellIs" priority="952" operator="equal" id="{4055AC5F-4639-49CE-B8BF-1B7B6A90E741}">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933" operator="equal" id="{5FE37A47-E83D-4523-8B51-37AF34A3F29B}">
            <xm:f>'C:\Users\DJS3\AppData\Local\Microsoft\Windows\INetCache\Content.Outlook\JI8JZMX1\[Copia de 18-06-2019 (002) (003).xlsx]DATOS'!#REF!</xm:f>
            <x14:dxf>
              <font>
                <b/>
                <i val="0"/>
                <color rgb="FFC00000"/>
              </font>
              <fill>
                <patternFill>
                  <bgColor rgb="FFFFC1D6"/>
                </patternFill>
              </fill>
            </x14:dxf>
          </x14:cfRule>
          <x14:cfRule type="cellIs" priority="934" operator="equal" id="{D10F5555-FEE7-4319-A74E-84E6219DC91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947" operator="containsText" id="{DA5991E9-1227-473B-8DCD-1C25BDAB6886}">
            <xm:f>NOT(ISERROR(SEARCH($G$5,D226)))</xm:f>
            <xm:f>$G$5</xm:f>
            <x14:dxf/>
          </x14:cfRule>
          <xm:sqref>D226</xm:sqref>
        </x14:conditionalFormatting>
        <x14:conditionalFormatting xmlns:xm="http://schemas.microsoft.com/office/excel/2006/main">
          <x14:cfRule type="cellIs" priority="950" operator="equal" id="{847D2EB6-4F6D-41C2-9C4F-45EA70AF265B}">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48" operator="equal" id="{C39ADF76-1AF5-45EF-9D67-C3CC8260B48D}">
            <xm:f>'C:\Users\DJS3\AppData\Local\Microsoft\Windows\INetCache\Content.Outlook\JI8JZMX1\[Copia de 18-06-2019 (002) (003).xlsx]DATOS'!#REF!</xm:f>
            <x14:dxf>
              <font>
                <color rgb="FF9C0006"/>
              </font>
            </x14:dxf>
          </x14:cfRule>
          <x14:cfRule type="cellIs" priority="949" operator="equal" id="{44B35D33-730D-4915-8BE4-11DD389CB05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43" operator="containsText" id="{A091D7D2-7B02-4AFB-9FEF-2EF00DBEFF2D}">
            <xm:f>NOT(ISERROR(SEARCH($G$5,D226)))</xm:f>
            <xm:f>$G$5</xm:f>
            <x14:dxf/>
          </x14:cfRule>
          <xm:sqref>D226</xm:sqref>
        </x14:conditionalFormatting>
        <x14:conditionalFormatting xmlns:xm="http://schemas.microsoft.com/office/excel/2006/main">
          <x14:cfRule type="cellIs" priority="946" operator="equal" id="{EA7D1CC0-5B92-4C07-ADAA-A00CC9DC3058}">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44" operator="equal" id="{48E51DD9-532F-42AF-8E67-8D027D0D65BC}">
            <xm:f>'C:\Users\DJS3\AppData\Local\Microsoft\Windows\INetCache\Content.Outlook\JI8JZMX1\[Copia de 18-06-2019 (002) (003).xlsx]DATOS'!#REF!</xm:f>
            <x14:dxf>
              <font>
                <color rgb="FF9C0006"/>
              </font>
            </x14:dxf>
          </x14:cfRule>
          <x14:cfRule type="cellIs" priority="945" operator="equal" id="{961F3105-517F-4C3F-8201-F46F0A8E600F}">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39" operator="containsText" id="{A6E46394-F0EA-422A-A63F-2769AF35B93F}">
            <xm:f>NOT(ISERROR(SEARCH($G$5,D226)))</xm:f>
            <xm:f>$G$5</xm:f>
            <x14:dxf/>
          </x14:cfRule>
          <xm:sqref>D226</xm:sqref>
        </x14:conditionalFormatting>
        <x14:conditionalFormatting xmlns:xm="http://schemas.microsoft.com/office/excel/2006/main">
          <x14:cfRule type="cellIs" priority="942" operator="equal" id="{8F30EB64-C863-48E9-A397-E188498F24FF}">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40" operator="equal" id="{1B64FDE0-0562-44AF-90DE-D4E3373C13D4}">
            <xm:f>'C:\Users\DJS3\AppData\Local\Microsoft\Windows\INetCache\Content.Outlook\JI8JZMX1\[Copia de 18-06-2019 (002) (003).xlsx]DATOS'!#REF!</xm:f>
            <x14:dxf>
              <font>
                <color rgb="FF9C0006"/>
              </font>
            </x14:dxf>
          </x14:cfRule>
          <x14:cfRule type="cellIs" priority="941" operator="equal" id="{0893C930-BCC7-4209-8313-5E53AAB44110}">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35" operator="containsText" id="{C515CFED-84C9-4B13-A1E7-2B36541A5BD1}">
            <xm:f>NOT(ISERROR(SEARCH($G$5,D226)))</xm:f>
            <xm:f>$G$5</xm:f>
            <x14:dxf/>
          </x14:cfRule>
          <xm:sqref>D226</xm:sqref>
        </x14:conditionalFormatting>
        <x14:conditionalFormatting xmlns:xm="http://schemas.microsoft.com/office/excel/2006/main">
          <x14:cfRule type="cellIs" priority="938" operator="equal" id="{14B4D87F-CCCF-4239-BFC1-5373C97667FF}">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36" operator="equal" id="{14E0CA7C-0EB1-4A32-B418-6E4FF95FAF40}">
            <xm:f>'C:\Users\DJS3\AppData\Local\Microsoft\Windows\INetCache\Content.Outlook\JI8JZMX1\[Copia de 18-06-2019 (002) (003).xlsx]DATOS'!#REF!</xm:f>
            <x14:dxf>
              <font>
                <color rgb="FF9C0006"/>
              </font>
            </x14:dxf>
          </x14:cfRule>
          <x14:cfRule type="cellIs" priority="937" operator="equal" id="{EEB31E10-2B8E-4EE8-A9AE-53D07D8A9035}">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29" operator="containsText" id="{CED97C84-7F9B-4F2B-B0EF-86062B618AA8}">
            <xm:f>NOT(ISERROR(SEARCH($G$5,D226)))</xm:f>
            <xm:f>$G$5</xm:f>
            <x14:dxf/>
          </x14:cfRule>
          <xm:sqref>D226</xm:sqref>
        </x14:conditionalFormatting>
        <x14:conditionalFormatting xmlns:xm="http://schemas.microsoft.com/office/excel/2006/main">
          <x14:cfRule type="cellIs" priority="932" operator="equal" id="{022E3169-C257-4BA2-B331-C17C355F9A0A}">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30" operator="equal" id="{29856AEF-50F8-4466-A304-8EA00B5BBF6D}">
            <xm:f>'C:\Users\DJS3\AppData\Local\Microsoft\Windows\INetCache\Content.Outlook\JI8JZMX1\[Copia de 18-06-2019 (002) (003).xlsx]DATOS'!#REF!</xm:f>
            <x14:dxf>
              <font>
                <color rgb="FF9C0006"/>
              </font>
            </x14:dxf>
          </x14:cfRule>
          <x14:cfRule type="cellIs" priority="931" operator="equal" id="{34F50273-14EA-45C9-8177-3714BD255915}">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927" operator="equal" id="{CEA07B37-FBBA-4569-AA9A-0C5D167D64FC}">
            <xm:f>'C:\Users\DJS3\AppData\Local\Microsoft\Windows\INetCache\Content.Outlook\JI8JZMX1\[Copia de 18-06-2019 (002) (003).xlsx]DATOS'!#REF!</xm:f>
            <x14:dxf>
              <font>
                <color rgb="FF9C0006"/>
              </font>
            </x14:dxf>
          </x14:cfRule>
          <x14:cfRule type="cellIs" priority="928" operator="equal" id="{EBC738CB-11FA-4E99-B80F-78AA4314FD60}">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925" operator="equal" id="{A0F6173D-B9A6-43E8-9A2D-BD7FEFB8BCCD}">
            <xm:f>'C:\Users\DJS3\AppData\Local\Microsoft\Windows\INetCache\Content.Outlook\JI8JZMX1\[Copia de 18-06-2019 (002) (003).xlsx]DATOS'!#REF!</xm:f>
            <x14:dxf>
              <font>
                <color rgb="FF9C0006"/>
              </font>
            </x14:dxf>
          </x14:cfRule>
          <x14:cfRule type="cellIs" priority="926" operator="equal" id="{B9BA2C4B-D652-41C8-A7CD-55F5B708CE81}">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907" operator="equal" id="{ED984700-A8DB-4144-AF72-8C4920964C2C}">
            <xm:f>'C:\Users\DJS3\AppData\Local\Microsoft\Windows\INetCache\Content.Outlook\JI8JZMX1\[Copia de 18-06-2019 (002) (003).xlsx]DATOS'!#REF!</xm:f>
            <x14:dxf>
              <font>
                <b/>
                <i val="0"/>
                <color rgb="FFC00000"/>
              </font>
              <fill>
                <patternFill>
                  <bgColor rgb="FFFFC1D6"/>
                </patternFill>
              </fill>
            </x14:dxf>
          </x14:cfRule>
          <x14:cfRule type="cellIs" priority="908" operator="equal" id="{20E16830-BE84-4468-99DE-B2DA4E05408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921" operator="containsText" id="{D260DF57-9186-4545-B67F-8DEBFAAD539B}">
            <xm:f>NOT(ISERROR(SEARCH($G$5,D226)))</xm:f>
            <xm:f>$G$5</xm:f>
            <x14:dxf/>
          </x14:cfRule>
          <xm:sqref>D226</xm:sqref>
        </x14:conditionalFormatting>
        <x14:conditionalFormatting xmlns:xm="http://schemas.microsoft.com/office/excel/2006/main">
          <x14:cfRule type="cellIs" priority="924" operator="equal" id="{3167CCFB-4221-4347-A058-C641918479EA}">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22" operator="equal" id="{B0CB02BE-549C-41DD-9316-81D20243B962}">
            <xm:f>'C:\Users\DJS3\AppData\Local\Microsoft\Windows\INetCache\Content.Outlook\JI8JZMX1\[Copia de 18-06-2019 (002) (003).xlsx]DATOS'!#REF!</xm:f>
            <x14:dxf>
              <font>
                <color rgb="FF9C0006"/>
              </font>
            </x14:dxf>
          </x14:cfRule>
          <x14:cfRule type="cellIs" priority="923" operator="equal" id="{407B3744-9732-4B92-AB87-114F4767EA1E}">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17" operator="containsText" id="{8144615F-7398-4489-A20D-2B7F7100B9E5}">
            <xm:f>NOT(ISERROR(SEARCH($G$5,D226)))</xm:f>
            <xm:f>$G$5</xm:f>
            <x14:dxf/>
          </x14:cfRule>
          <xm:sqref>D226</xm:sqref>
        </x14:conditionalFormatting>
        <x14:conditionalFormatting xmlns:xm="http://schemas.microsoft.com/office/excel/2006/main">
          <x14:cfRule type="cellIs" priority="920" operator="equal" id="{DFB0D59A-9885-43AD-90D9-9FD0B75E9485}">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18" operator="equal" id="{5D5974C4-9135-4248-BA78-844E1A459BD1}">
            <xm:f>'C:\Users\DJS3\AppData\Local\Microsoft\Windows\INetCache\Content.Outlook\JI8JZMX1\[Copia de 18-06-2019 (002) (003).xlsx]DATOS'!#REF!</xm:f>
            <x14:dxf>
              <font>
                <color rgb="FF9C0006"/>
              </font>
            </x14:dxf>
          </x14:cfRule>
          <x14:cfRule type="cellIs" priority="919" operator="equal" id="{C8DF21B7-75DF-495E-8B31-F227F86F7590}">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13" operator="containsText" id="{2BFA0D99-8A94-4FA5-B16B-DCACC25807C2}">
            <xm:f>NOT(ISERROR(SEARCH($G$5,D226)))</xm:f>
            <xm:f>$G$5</xm:f>
            <x14:dxf/>
          </x14:cfRule>
          <xm:sqref>D226</xm:sqref>
        </x14:conditionalFormatting>
        <x14:conditionalFormatting xmlns:xm="http://schemas.microsoft.com/office/excel/2006/main">
          <x14:cfRule type="cellIs" priority="916" operator="equal" id="{34A805CD-B49F-4C66-B13D-0B74AE5A3510}">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14" operator="equal" id="{32F1A256-94D7-497E-A33C-5B86B4DB19AC}">
            <xm:f>'C:\Users\DJS3\AppData\Local\Microsoft\Windows\INetCache\Content.Outlook\JI8JZMX1\[Copia de 18-06-2019 (002) (003).xlsx]DATOS'!#REF!</xm:f>
            <x14:dxf>
              <font>
                <color rgb="FF9C0006"/>
              </font>
            </x14:dxf>
          </x14:cfRule>
          <x14:cfRule type="cellIs" priority="915" operator="equal" id="{B8A4396A-56BB-4F35-8DB1-B749F9B063DC}">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09" operator="containsText" id="{619C7088-D13E-47E1-AF7A-79ADCFD68D75}">
            <xm:f>NOT(ISERROR(SEARCH($G$5,D226)))</xm:f>
            <xm:f>$G$5</xm:f>
            <x14:dxf/>
          </x14:cfRule>
          <xm:sqref>D226</xm:sqref>
        </x14:conditionalFormatting>
        <x14:conditionalFormatting xmlns:xm="http://schemas.microsoft.com/office/excel/2006/main">
          <x14:cfRule type="cellIs" priority="912" operator="equal" id="{F4AFD4FA-6962-4673-A9D6-66299BB3B8DB}">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10" operator="equal" id="{D21EEC5C-A9D1-48A9-9F22-BBFD7C8CB695}">
            <xm:f>'C:\Users\DJS3\AppData\Local\Microsoft\Windows\INetCache\Content.Outlook\JI8JZMX1\[Copia de 18-06-2019 (002) (003).xlsx]DATOS'!#REF!</xm:f>
            <x14:dxf>
              <font>
                <color rgb="FF9C0006"/>
              </font>
            </x14:dxf>
          </x14:cfRule>
          <x14:cfRule type="cellIs" priority="911" operator="equal" id="{48D5FA9F-58F5-40DE-A5E9-FB2F6433A3CF}">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902" operator="equal" id="{8F617B71-D0DF-4B7D-8B69-6EBB7342EAA5}">
            <xm:f>DATOS!$C$3</xm:f>
            <x14:dxf>
              <font>
                <color rgb="FF9C0006"/>
              </font>
              <fill>
                <patternFill>
                  <bgColor rgb="FFFFC7CE"/>
                </patternFill>
              </fill>
            </x14:dxf>
          </x14:cfRule>
          <x14:cfRule type="cellIs" priority="903" operator="equal" id="{BD2C9914-E638-48F8-BB23-7C3B0950C923}">
            <xm:f>DATOS!$C$3</xm:f>
            <x14:dxf>
              <font>
                <b/>
                <i val="0"/>
                <color rgb="FFFF0000"/>
              </font>
              <fill>
                <patternFill>
                  <bgColor rgb="FFFFCCCC"/>
                </patternFill>
              </fill>
            </x14:dxf>
          </x14:cfRule>
          <x14:cfRule type="cellIs" priority="904" operator="equal" id="{B8D5FF66-CF99-4CBC-B2C1-4AE8BC2C7E1D}">
            <xm:f>DATOS!$C$2</xm:f>
            <x14:dxf>
              <font>
                <b/>
                <i val="0"/>
                <color theme="9" tint="0.59996337778862885"/>
              </font>
              <fill>
                <patternFill>
                  <bgColor theme="9" tint="-0.24994659260841701"/>
                </patternFill>
              </fill>
            </x14:dxf>
          </x14:cfRule>
          <x14:cfRule type="cellIs" priority="905" operator="equal" id="{FBE6D8F2-F95C-4A32-A928-639B05B18EDD}">
            <xm:f>DATOS!$A$3</xm:f>
            <x14:dxf>
              <font>
                <b/>
                <i val="0"/>
                <color rgb="FFFF3300"/>
              </font>
            </x14:dxf>
          </x14:cfRule>
          <x14:cfRule type="cellIs" priority="906" operator="equal" id="{CEC803F4-8816-4AE8-BB66-98B5935703E5}">
            <xm:f>DATOS!$A$2</xm:f>
            <x14:dxf>
              <font>
                <b/>
                <i val="0"/>
                <color theme="9" tint="-0.24994659260841701"/>
              </font>
            </x14:dxf>
          </x14:cfRule>
          <xm:sqref>D229</xm:sqref>
        </x14:conditionalFormatting>
        <x14:conditionalFormatting xmlns:xm="http://schemas.microsoft.com/office/excel/2006/main">
          <x14:cfRule type="containsText" priority="899" operator="containsText" id="{816B29D8-B934-45FE-9BAA-5FC75B4AE92B}">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900" operator="equal" id="{6F143323-D676-4D79-B0ED-3A256F6E01CC}">
            <xm:f>'C:\Users\DJS3\AppData\Local\Microsoft\Windows\INetCache\Content.Outlook\JI8JZMX1\[Copia de 18-06-2019 (002) (003).xlsx]DATOS'!#REF!</xm:f>
            <x14:dxf>
              <font>
                <color rgb="FF9C0006"/>
              </font>
            </x14:dxf>
          </x14:cfRule>
          <x14:cfRule type="cellIs" priority="901" operator="equal" id="{C63F84B1-DC1E-4239-8E2B-86526C36D1FD}">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96" operator="containsText" id="{1C4E2B66-D334-4A96-BAA6-55B902306186}">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897" operator="equal" id="{1C91BF73-7838-4BAB-A49F-0F7ED6B2CFCF}">
            <xm:f>'C:\Users\DJS3\AppData\Local\Microsoft\Windows\INetCache\Content.Outlook\JI8JZMX1\[Copia de 18-06-2019 (002) (003).xlsx]DATOS'!#REF!</xm:f>
            <x14:dxf>
              <font>
                <color rgb="FF9C0006"/>
              </font>
            </x14:dxf>
          </x14:cfRule>
          <x14:cfRule type="cellIs" priority="898" operator="equal" id="{968BE744-0598-4992-8E29-B92DFF2B818A}">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93" operator="containsText" id="{79513F05-C634-4B2F-82E4-EC48C99FA6FB}">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894" operator="equal" id="{C3FA86C2-39EE-46B9-8465-CFF137F317AC}">
            <xm:f>'C:\Users\DJS3\AppData\Local\Microsoft\Windows\INetCache\Content.Outlook\JI8JZMX1\[Copia de 18-06-2019 (002) (003).xlsx]DATOS'!#REF!</xm:f>
            <x14:dxf>
              <font>
                <color rgb="FF9C0006"/>
              </font>
            </x14:dxf>
          </x14:cfRule>
          <x14:cfRule type="cellIs" priority="895" operator="equal" id="{1C0BE25E-7F10-4355-A8FD-D55E98F38643}">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ellIs" priority="891" operator="equal" id="{B48C438D-DCB5-4E17-B482-379C1AA2958E}">
            <xm:f>'C:\Users\DJS3\AppData\Local\Microsoft\Windows\INetCache\Content.Outlook\JI8JZMX1\[Copia de 18-06-2019 (002) (003).xlsx]DATOS'!#REF!</xm:f>
            <x14:dxf>
              <font>
                <color rgb="FF9C0006"/>
              </font>
            </x14:dxf>
          </x14:cfRule>
          <x14:cfRule type="cellIs" priority="892" operator="equal" id="{FB06B419-3A90-423C-981C-8E209A7B2AFC}">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90" operator="containsText" id="{78B85594-9D4F-4DF4-8FEA-7272F69679B2}">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889" operator="equal" id="{8013C2C2-D1B3-4922-9BFB-4BDACB39FBA4}">
            <xm:f>'C:\Users\DJS3\AppData\Local\Microsoft\Windows\INetCache\Content.Outlook\JI8JZMX1\[Copia de 18-06-2019 (002) (003).xlsx]DATOS'!#REF!</xm:f>
            <x14:dxf>
              <font>
                <b/>
                <i val="0"/>
                <color theme="9" tint="-0.24994659260841701"/>
              </font>
            </x14:dxf>
          </x14:cfRule>
          <xm:sqref>D229</xm:sqref>
        </x14:conditionalFormatting>
        <x14:conditionalFormatting xmlns:xm="http://schemas.microsoft.com/office/excel/2006/main">
          <x14:cfRule type="cellIs" priority="888" operator="equal" id="{9A7941ED-3C72-4AC0-93AD-ACC50A432A5B}">
            <xm:f>'C:\Users\DJS3\AppData\Local\Microsoft\Windows\INetCache\Content.Outlook\JI8JZMX1\[Copia de 18-06-2019 (002) (003).xlsx]DATOS'!#REF!</xm:f>
            <x14:dxf>
              <font>
                <b/>
                <i val="0"/>
                <color theme="9" tint="-0.24994659260841701"/>
              </font>
            </x14:dxf>
          </x14:cfRule>
          <xm:sqref>D229</xm:sqref>
        </x14:conditionalFormatting>
        <x14:conditionalFormatting xmlns:xm="http://schemas.microsoft.com/office/excel/2006/main">
          <x14:cfRule type="cellIs" priority="887" operator="equal" id="{050EC712-5BCC-4D5C-9216-99157332148A}">
            <xm:f>'C:\Users\DJS3\AppData\Local\Microsoft\Windows\INetCache\Content.Outlook\JI8JZMX1\[Copia de 18-06-2019 (002) (003).xlsx]DATOS'!#REF!</xm:f>
            <x14:dxf>
              <font>
                <b/>
                <i val="0"/>
                <color rgb="FFFF0000"/>
              </font>
            </x14:dxf>
          </x14:cfRule>
          <xm:sqref>D229</xm:sqref>
        </x14:conditionalFormatting>
        <x14:conditionalFormatting xmlns:xm="http://schemas.microsoft.com/office/excel/2006/main">
          <x14:cfRule type="cellIs" priority="886" operator="equal" id="{C1A97484-8786-4F1B-8F94-FE000764BCC5}">
            <xm:f>'C:\Users\DJS3\AppData\Local\Microsoft\Windows\INetCache\Content.Outlook\JI8JZMX1\[Copia de 18-06-2019 (002) (003).xlsx]DATOS'!#REF!</xm:f>
            <x14:dxf>
              <font>
                <b/>
                <i val="0"/>
                <color theme="9" tint="-0.24994659260841701"/>
              </font>
            </x14:dxf>
          </x14:cfRule>
          <xm:sqref>D229</xm:sqref>
        </x14:conditionalFormatting>
        <x14:conditionalFormatting xmlns:xm="http://schemas.microsoft.com/office/excel/2006/main">
          <x14:cfRule type="cellIs" priority="885" operator="equal" id="{7F6C309E-B28B-4BA3-8D1D-C096293F9FEF}">
            <xm:f>'C:\Users\DJS3\AppData\Local\Microsoft\Windows\INetCache\Content.Outlook\JI8JZMX1\[Copia de 18-06-2019 (002) (003).xlsx]DATOS'!#REF!</xm:f>
            <x14:dxf>
              <font>
                <b/>
                <i val="0"/>
                <color rgb="FFFF0000"/>
              </font>
            </x14:dxf>
          </x14:cfRule>
          <xm:sqref>D229</xm:sqref>
        </x14:conditionalFormatting>
        <x14:conditionalFormatting xmlns:xm="http://schemas.microsoft.com/office/excel/2006/main">
          <x14:cfRule type="cellIs" priority="884" operator="equal" id="{6CB79843-2C1B-426B-9EDB-DC05EF9CA687}">
            <xm:f>'C:\Users\DJS3\AppData\Local\Microsoft\Windows\INetCache\Content.Outlook\JI8JZMX1\[Copia de 18-06-2019 (002) (003).xlsx]DATOS'!#REF!</xm:f>
            <x14:dxf>
              <font>
                <b/>
                <i val="0"/>
                <color theme="9" tint="-0.24994659260841701"/>
              </font>
            </x14:dxf>
          </x14:cfRule>
          <xm:sqref>D229</xm:sqref>
        </x14:conditionalFormatting>
        <x14:conditionalFormatting xmlns:xm="http://schemas.microsoft.com/office/excel/2006/main">
          <x14:cfRule type="cellIs" priority="883" operator="equal" id="{BDF81BE4-9E47-42DA-BBC3-D1419A3BD272}">
            <xm:f>'C:\Users\DJS3\AppData\Local\Microsoft\Windows\INetCache\Content.Outlook\JI8JZMX1\[Copia de 18-06-2019 (002) (003).xlsx]DATOS'!#REF!</xm:f>
            <x14:dxf>
              <font>
                <b/>
                <i val="0"/>
                <color theme="9" tint="-0.24994659260841701"/>
              </font>
            </x14:dxf>
          </x14:cfRule>
          <xm:sqref>D229</xm:sqref>
        </x14:conditionalFormatting>
        <x14:conditionalFormatting xmlns:xm="http://schemas.microsoft.com/office/excel/2006/main">
          <x14:cfRule type="cellIs" priority="882" operator="equal" id="{DF00C169-F1AB-4D2B-AE0B-2E32D2CB1F3C}">
            <xm:f>'C:\Users\DJS3\AppData\Local\Microsoft\Windows\INetCache\Content.Outlook\JI8JZMX1\[Copia de 18-06-2019 (002) (003).xlsx]DATOS'!#REF!</xm:f>
            <x14:dxf>
              <font>
                <b/>
                <i val="0"/>
                <color rgb="FFFF0000"/>
              </font>
            </x14:dxf>
          </x14:cfRule>
          <xm:sqref>D229</xm:sqref>
        </x14:conditionalFormatting>
        <x14:conditionalFormatting xmlns:xm="http://schemas.microsoft.com/office/excel/2006/main">
          <x14:cfRule type="containsText" priority="879" operator="containsText" id="{685908F7-3036-4233-8DDD-B77F8B7774ED}">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880" operator="equal" id="{B072AD8F-2119-406B-8D3B-2BC7B3C2DCE9}">
            <xm:f>'C:\Users\DJS3\AppData\Local\Microsoft\Windows\INetCache\Content.Outlook\JI8JZMX1\[Copia de 18-06-2019 (002) (003).xlsx]DATOS'!#REF!</xm:f>
            <x14:dxf>
              <font>
                <color rgb="FF9C0006"/>
              </font>
            </x14:dxf>
          </x14:cfRule>
          <x14:cfRule type="cellIs" priority="881" operator="equal" id="{03560A1A-B9B9-436D-82B6-B22CB0A144B6}">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76" operator="containsText" id="{4E1A0C12-BA43-4194-ADCA-E831D936FD98}">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877" operator="equal" id="{97AFACDE-612C-4914-B054-5564A528FCE9}">
            <xm:f>'C:\Users\DJS3\AppData\Local\Microsoft\Windows\INetCache\Content.Outlook\JI8JZMX1\[Copia de 18-06-2019 (002) (003).xlsx]DATOS'!#REF!</xm:f>
            <x14:dxf>
              <font>
                <color rgb="FF9C0006"/>
              </font>
            </x14:dxf>
          </x14:cfRule>
          <x14:cfRule type="cellIs" priority="878" operator="equal" id="{09FF5468-63D8-4DE0-B9D6-71547EDC7EFD}">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73" operator="containsText" id="{186C6172-256D-4592-88ED-6F1C706CF4F9}">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874" operator="equal" id="{CCBAB297-70F5-4C16-9EF9-39B4D9FCA00D}">
            <xm:f>'C:\Users\DJS3\AppData\Local\Microsoft\Windows\INetCache\Content.Outlook\JI8JZMX1\[Copia de 18-06-2019 (002) (003).xlsx]DATOS'!#REF!</xm:f>
            <x14:dxf>
              <font>
                <color rgb="FF9C0006"/>
              </font>
            </x14:dxf>
          </x14:cfRule>
          <x14:cfRule type="cellIs" priority="875" operator="equal" id="{83099B11-2021-4870-AC8F-C75469FCD3DD}">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70" operator="containsText" id="{2F41ACED-D6D9-4AE1-A3E2-8A47C6826FDB}">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871" operator="equal" id="{21F9D252-A28F-4B8D-8ED6-86CAFEB78847}">
            <xm:f>'C:\Users\DJS3\AppData\Local\Microsoft\Windows\INetCache\Content.Outlook\JI8JZMX1\[Copia de 18-06-2019 (002) (003).xlsx]DATOS'!#REF!</xm:f>
            <x14:dxf>
              <font>
                <color rgb="FF9C0006"/>
              </font>
            </x14:dxf>
          </x14:cfRule>
          <x14:cfRule type="cellIs" priority="872" operator="equal" id="{B2E8EF96-46D0-4E61-8EBD-A11C4B82EE73}">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67" operator="containsText" id="{873A1ACE-2DBB-42AB-B267-BFB504F9C445}">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868" operator="equal" id="{25E5E706-4DAC-4D06-8700-4A8E0461207B}">
            <xm:f>'C:\Users\DJS3\AppData\Local\Microsoft\Windows\INetCache\Content.Outlook\JI8JZMX1\[Copia de 18-06-2019 (002) (003).xlsx]DATOS'!#REF!</xm:f>
            <x14:dxf>
              <font>
                <color rgb="FF9C0006"/>
              </font>
            </x14:dxf>
          </x14:cfRule>
          <x14:cfRule type="cellIs" priority="869" operator="equal" id="{8E04565F-F9A8-4BFA-98C9-337838B4B14B}">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62" operator="containsText" id="{8081B2A8-2D91-4FFA-A5FD-32BAD4EB88A5}">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ontainsText" priority="858" operator="containsText" id="{9B508A4A-9683-4117-A8EB-79B9E9C0AB36}">
            <xm:f>NOT(ISERROR(SEARCH($G$5,D229)))</xm:f>
            <xm:f>$G$5</xm:f>
            <x14:dxf/>
          </x14:cfRule>
          <xm:sqref>D229</xm:sqref>
        </x14:conditionalFormatting>
        <x14:conditionalFormatting xmlns:xm="http://schemas.microsoft.com/office/excel/2006/main">
          <x14:cfRule type="cellIs" priority="861" operator="equal" id="{3499F37F-60BB-4310-AE74-3859E08B232B}">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59" operator="equal" id="{37306A48-0C3A-4906-8014-AE60719146DE}">
            <xm:f>'C:\Users\DJS3\AppData\Local\Microsoft\Windows\INetCache\Content.Outlook\JI8JZMX1\[Copia de 18-06-2019 (002) (003).xlsx]DATOS'!#REF!</xm:f>
            <x14:dxf>
              <font>
                <color rgb="FF9C0006"/>
              </font>
            </x14:dxf>
          </x14:cfRule>
          <x14:cfRule type="cellIs" priority="860" operator="equal" id="{3824689E-78DC-4336-B584-58838D408415}">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66" operator="containsText" id="{6F149DA2-92C2-4E55-BF7F-37EEF1A1468A}">
            <xm:f>NOT(ISERROR(SEARCH(#REF!,D229)))</xm:f>
            <xm:f>#REF!</xm:f>
            <x14:dxf/>
          </x14:cfRule>
          <xm:sqref>D229</xm:sqref>
        </x14:conditionalFormatting>
        <x14:conditionalFormatting xmlns:xm="http://schemas.microsoft.com/office/excel/2006/main">
          <x14:cfRule type="cellIs" priority="856" operator="equal" id="{6997360D-07F2-407B-8E2D-105C9A552D12}">
            <xm:f>'C:\Users\DJS3\AppData\Local\Microsoft\Windows\INetCache\Content.Outlook\JI8JZMX1\[Copia de 18-06-2019 (002) (003).xlsx]DATOS'!#REF!</xm:f>
            <x14:dxf>
              <font>
                <color rgb="FF9C0006"/>
              </font>
            </x14:dxf>
          </x14:cfRule>
          <x14:cfRule type="cellIs" priority="857" operator="equal" id="{C1B07C82-415B-48CB-8F5C-AA160BD1C445}">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ellIs" priority="854" operator="equal" id="{00465B4D-74DF-4212-8FCE-DFF59BF77C23}">
            <xm:f>'C:\Users\DJS3\AppData\Local\Microsoft\Windows\INetCache\Content.Outlook\JI8JZMX1\[Copia de 18-06-2019 (002) (003).xlsx]DATOS'!#REF!</xm:f>
            <x14:dxf>
              <font>
                <color rgb="FF9C0006"/>
              </font>
            </x14:dxf>
          </x14:cfRule>
          <x14:cfRule type="cellIs" priority="855" operator="equal" id="{8EF36E2E-F1B9-4D61-A5E4-E1A0091DE8B9}">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ellIs" priority="836" operator="equal" id="{F4B502AF-F625-4A98-94EB-7BE455C98FC8}">
            <xm:f>'C:\Users\DJS3\AppData\Local\Microsoft\Windows\INetCache\Content.Outlook\JI8JZMX1\[Copia de 18-06-2019 (002) (003).xlsx]DATOS'!#REF!</xm:f>
            <x14:dxf>
              <font>
                <b/>
                <i val="0"/>
                <color rgb="FFC00000"/>
              </font>
              <fill>
                <patternFill>
                  <bgColor rgb="FFFFC1D6"/>
                </patternFill>
              </fill>
            </x14:dxf>
          </x14:cfRule>
          <x14:cfRule type="cellIs" priority="837" operator="equal" id="{C794D7A8-2594-40A4-A4CF-18E12394CDA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850" operator="containsText" id="{B5B0D0F9-127E-47AC-A1D0-DA87F266D195}">
            <xm:f>NOT(ISERROR(SEARCH($G$5,D229)))</xm:f>
            <xm:f>$G$5</xm:f>
            <x14:dxf/>
          </x14:cfRule>
          <xm:sqref>D229</xm:sqref>
        </x14:conditionalFormatting>
        <x14:conditionalFormatting xmlns:xm="http://schemas.microsoft.com/office/excel/2006/main">
          <x14:cfRule type="cellIs" priority="853" operator="equal" id="{04918997-2863-45B5-8491-D9C44C3B2FA8}">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51" operator="equal" id="{C2C67F24-EC21-4E73-8596-1531B547BDF7}">
            <xm:f>'C:\Users\DJS3\AppData\Local\Microsoft\Windows\INetCache\Content.Outlook\JI8JZMX1\[Copia de 18-06-2019 (002) (003).xlsx]DATOS'!#REF!</xm:f>
            <x14:dxf>
              <font>
                <color rgb="FF9C0006"/>
              </font>
            </x14:dxf>
          </x14:cfRule>
          <x14:cfRule type="cellIs" priority="852" operator="equal" id="{AE9D148E-2144-425A-B28F-DCE66CFEFC92}">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46" operator="containsText" id="{A11472DF-8143-4ACF-B196-A58455469F66}">
            <xm:f>NOT(ISERROR(SEARCH($G$5,D229)))</xm:f>
            <xm:f>$G$5</xm:f>
            <x14:dxf/>
          </x14:cfRule>
          <xm:sqref>D229</xm:sqref>
        </x14:conditionalFormatting>
        <x14:conditionalFormatting xmlns:xm="http://schemas.microsoft.com/office/excel/2006/main">
          <x14:cfRule type="cellIs" priority="849" operator="equal" id="{4CA618E0-1C45-440A-9171-41ECD1AD681F}">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47" operator="equal" id="{14BEA7B8-1457-40D8-AFCA-FC99CADB5129}">
            <xm:f>'C:\Users\DJS3\AppData\Local\Microsoft\Windows\INetCache\Content.Outlook\JI8JZMX1\[Copia de 18-06-2019 (002) (003).xlsx]DATOS'!#REF!</xm:f>
            <x14:dxf>
              <font>
                <color rgb="FF9C0006"/>
              </font>
            </x14:dxf>
          </x14:cfRule>
          <x14:cfRule type="cellIs" priority="848" operator="equal" id="{A00557F7-F4DB-434A-9960-F32AFC4E67A0}">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42" operator="containsText" id="{C9D907AD-DA67-4AE3-B0AD-75E08AD54969}">
            <xm:f>NOT(ISERROR(SEARCH($G$5,D229)))</xm:f>
            <xm:f>$G$5</xm:f>
            <x14:dxf/>
          </x14:cfRule>
          <xm:sqref>D229</xm:sqref>
        </x14:conditionalFormatting>
        <x14:conditionalFormatting xmlns:xm="http://schemas.microsoft.com/office/excel/2006/main">
          <x14:cfRule type="cellIs" priority="845" operator="equal" id="{3574C4BA-B03D-422A-9218-99A2B93A8D28}">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43" operator="equal" id="{6BB1AA57-BF45-4E56-9593-15EC4CE53F17}">
            <xm:f>'C:\Users\DJS3\AppData\Local\Microsoft\Windows\INetCache\Content.Outlook\JI8JZMX1\[Copia de 18-06-2019 (002) (003).xlsx]DATOS'!#REF!</xm:f>
            <x14:dxf>
              <font>
                <color rgb="FF9C0006"/>
              </font>
            </x14:dxf>
          </x14:cfRule>
          <x14:cfRule type="cellIs" priority="844" operator="equal" id="{55CBF4FA-3EAB-4B82-9926-9C9C4A1639AD}">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38" operator="containsText" id="{0973C7E3-88EF-4A10-8851-B4709C8319D6}">
            <xm:f>NOT(ISERROR(SEARCH($G$5,D229)))</xm:f>
            <xm:f>$G$5</xm:f>
            <x14:dxf/>
          </x14:cfRule>
          <xm:sqref>D229</xm:sqref>
        </x14:conditionalFormatting>
        <x14:conditionalFormatting xmlns:xm="http://schemas.microsoft.com/office/excel/2006/main">
          <x14:cfRule type="cellIs" priority="841" operator="equal" id="{760DE60B-BE49-4189-B7A8-45EC8BA9818C}">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39" operator="equal" id="{0058B422-C2F2-442A-AF03-230AAAAF8FCA}">
            <xm:f>'C:\Users\DJS3\AppData\Local\Microsoft\Windows\INetCache\Content.Outlook\JI8JZMX1\[Copia de 18-06-2019 (002) (003).xlsx]DATOS'!#REF!</xm:f>
            <x14:dxf>
              <font>
                <color rgb="FF9C0006"/>
              </font>
            </x14:dxf>
          </x14:cfRule>
          <x14:cfRule type="cellIs" priority="840" operator="equal" id="{193F55C6-97FD-4EC9-8332-ACF73DB44A76}">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ellIs" priority="834" operator="equal" id="{7586AB45-DFFC-462B-9574-5206C47265FF}">
            <xm:f>'C:\Users\DJS3\AppData\Local\Microsoft\Windows\INetCache\Content.Outlook\JI8JZMX1\[Copia de 18-06-2019 (002) (003).xlsx]DATOS'!#REF!</xm:f>
            <x14:dxf>
              <font>
                <color rgb="FF9C0006"/>
              </font>
            </x14:dxf>
          </x14:cfRule>
          <x14:cfRule type="cellIs" priority="835" operator="equal" id="{746C59F3-3780-4534-AFC7-6BB577F4EE8D}">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ellIs" priority="816" operator="equal" id="{0E84E14C-15D6-4827-BBC9-0487F2BE1572}">
            <xm:f>'C:\Users\DJS3\AppData\Local\Microsoft\Windows\INetCache\Content.Outlook\JI8JZMX1\[Copia de 18-06-2019 (002) (003).xlsx]DATOS'!#REF!</xm:f>
            <x14:dxf>
              <font>
                <b/>
                <i val="0"/>
                <color rgb="FFC00000"/>
              </font>
              <fill>
                <patternFill>
                  <bgColor rgb="FFFFC1D6"/>
                </patternFill>
              </fill>
            </x14:dxf>
          </x14:cfRule>
          <x14:cfRule type="cellIs" priority="817" operator="equal" id="{0B84D99E-A3E0-4FEA-80B4-17E9D668E54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830" operator="containsText" id="{283C94A2-8577-49B8-8F75-56FA11A75875}">
            <xm:f>NOT(ISERROR(SEARCH($G$5,D229)))</xm:f>
            <xm:f>$G$5</xm:f>
            <x14:dxf/>
          </x14:cfRule>
          <xm:sqref>D229</xm:sqref>
        </x14:conditionalFormatting>
        <x14:conditionalFormatting xmlns:xm="http://schemas.microsoft.com/office/excel/2006/main">
          <x14:cfRule type="cellIs" priority="833" operator="equal" id="{C90D429B-50A8-4D94-B836-25B2475B032C}">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31" operator="equal" id="{8A61D8F2-C06A-4F0D-8926-ADE6381B40C9}">
            <xm:f>'C:\Users\DJS3\AppData\Local\Microsoft\Windows\INetCache\Content.Outlook\JI8JZMX1\[Copia de 18-06-2019 (002) (003).xlsx]DATOS'!#REF!</xm:f>
            <x14:dxf>
              <font>
                <color rgb="FF9C0006"/>
              </font>
            </x14:dxf>
          </x14:cfRule>
          <x14:cfRule type="cellIs" priority="832" operator="equal" id="{7E20CF35-AE20-405D-BA02-2EA432B1747A}">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26" operator="containsText" id="{36C1A533-CC35-4893-9F54-E92CD5BBB23F}">
            <xm:f>NOT(ISERROR(SEARCH($G$5,D229)))</xm:f>
            <xm:f>$G$5</xm:f>
            <x14:dxf/>
          </x14:cfRule>
          <xm:sqref>D229</xm:sqref>
        </x14:conditionalFormatting>
        <x14:conditionalFormatting xmlns:xm="http://schemas.microsoft.com/office/excel/2006/main">
          <x14:cfRule type="cellIs" priority="829" operator="equal" id="{969D934A-41DF-4AC0-90A1-ABB70156E2EC}">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27" operator="equal" id="{41FD4568-3A8E-4C46-9BE7-4DFFAAA7133A}">
            <xm:f>'C:\Users\DJS3\AppData\Local\Microsoft\Windows\INetCache\Content.Outlook\JI8JZMX1\[Copia de 18-06-2019 (002) (003).xlsx]DATOS'!#REF!</xm:f>
            <x14:dxf>
              <font>
                <color rgb="FF9C0006"/>
              </font>
            </x14:dxf>
          </x14:cfRule>
          <x14:cfRule type="cellIs" priority="828" operator="equal" id="{D98B6DB5-3A20-4E06-8CEF-C502C507F178}">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22" operator="containsText" id="{D987C803-F803-47B0-A3D2-DBE7307FD45D}">
            <xm:f>NOT(ISERROR(SEARCH($G$5,D229)))</xm:f>
            <xm:f>$G$5</xm:f>
            <x14:dxf/>
          </x14:cfRule>
          <xm:sqref>D229</xm:sqref>
        </x14:conditionalFormatting>
        <x14:conditionalFormatting xmlns:xm="http://schemas.microsoft.com/office/excel/2006/main">
          <x14:cfRule type="cellIs" priority="825" operator="equal" id="{93CAA27B-7003-4438-9968-4CCBE5745957}">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23" operator="equal" id="{6890B097-898B-464A-8B93-CE2D73403505}">
            <xm:f>'C:\Users\DJS3\AppData\Local\Microsoft\Windows\INetCache\Content.Outlook\JI8JZMX1\[Copia de 18-06-2019 (002) (003).xlsx]DATOS'!#REF!</xm:f>
            <x14:dxf>
              <font>
                <color rgb="FF9C0006"/>
              </font>
            </x14:dxf>
          </x14:cfRule>
          <x14:cfRule type="cellIs" priority="824" operator="equal" id="{3C5C3E55-8F32-42C0-A804-847304EB6947}">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18" operator="containsText" id="{E586A442-1B35-4912-9CEF-A387DA23B210}">
            <xm:f>NOT(ISERROR(SEARCH($G$5,D229)))</xm:f>
            <xm:f>$G$5</xm:f>
            <x14:dxf/>
          </x14:cfRule>
          <xm:sqref>D229</xm:sqref>
        </x14:conditionalFormatting>
        <x14:conditionalFormatting xmlns:xm="http://schemas.microsoft.com/office/excel/2006/main">
          <x14:cfRule type="cellIs" priority="821" operator="equal" id="{3D3F2F90-CC90-43B5-9C33-C0D6D6EDFDB8}">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19" operator="equal" id="{82F010DA-5FC8-4F14-B3D9-B3DFC11CD2B1}">
            <xm:f>'C:\Users\DJS3\AppData\Local\Microsoft\Windows\INetCache\Content.Outlook\JI8JZMX1\[Copia de 18-06-2019 (002) (003).xlsx]DATOS'!#REF!</xm:f>
            <x14:dxf>
              <font>
                <color rgb="FF9C0006"/>
              </font>
            </x14:dxf>
          </x14:cfRule>
          <x14:cfRule type="cellIs" priority="820" operator="equal" id="{8BDDCAC0-2F9A-4401-B84E-72E82E5FDE29}">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ellIs" priority="814" operator="equal" id="{433FC157-94E0-4B98-A88E-1495605F1491}">
            <xm:f>'C:\Users\DJS3\AppData\Local\Microsoft\Windows\INetCache\Content.Outlook\JI8JZMX1\[Copia de 18-06-2019 (002) (003).xlsx]DATOS'!#REF!</xm:f>
            <x14:dxf>
              <font>
                <color rgb="FF9C0006"/>
              </font>
            </x14:dxf>
          </x14:cfRule>
          <x14:cfRule type="cellIs" priority="815" operator="equal" id="{8295953A-0B2F-452E-AB9E-D2C2A2AFD9B2}">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ellIs" priority="796" operator="equal" id="{8E247FC2-9B83-426E-ADF8-D389B369ADF5}">
            <xm:f>'C:\Users\DJS3\AppData\Local\Microsoft\Windows\INetCache\Content.Outlook\JI8JZMX1\[Copia de 18-06-2019 (002) (003).xlsx]DATOS'!#REF!</xm:f>
            <x14:dxf>
              <font>
                <b/>
                <i val="0"/>
                <color rgb="FFC00000"/>
              </font>
              <fill>
                <patternFill>
                  <bgColor rgb="FFFFC1D6"/>
                </patternFill>
              </fill>
            </x14:dxf>
          </x14:cfRule>
          <x14:cfRule type="cellIs" priority="797" operator="equal" id="{915D9448-F523-432E-84BC-BE45367E113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810" operator="containsText" id="{C86ED9EC-9860-4BC3-B649-F0E84CC2B8EB}">
            <xm:f>NOT(ISERROR(SEARCH($G$5,D229)))</xm:f>
            <xm:f>$G$5</xm:f>
            <x14:dxf/>
          </x14:cfRule>
          <xm:sqref>D229</xm:sqref>
        </x14:conditionalFormatting>
        <x14:conditionalFormatting xmlns:xm="http://schemas.microsoft.com/office/excel/2006/main">
          <x14:cfRule type="cellIs" priority="813" operator="equal" id="{1DF70B4A-70EB-4880-BAF4-9957770B6126}">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11" operator="equal" id="{05DBDAE1-4271-4BD1-BE73-756F34A6EC22}">
            <xm:f>'C:\Users\DJS3\AppData\Local\Microsoft\Windows\INetCache\Content.Outlook\JI8JZMX1\[Copia de 18-06-2019 (002) (003).xlsx]DATOS'!#REF!</xm:f>
            <x14:dxf>
              <font>
                <color rgb="FF9C0006"/>
              </font>
            </x14:dxf>
          </x14:cfRule>
          <x14:cfRule type="cellIs" priority="812" operator="equal" id="{C810E96C-D3F9-4B7A-98E4-93149FD3BE44}">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06" operator="containsText" id="{F32E3ACD-ABA0-467F-BAB7-1E07A4FA85B0}">
            <xm:f>NOT(ISERROR(SEARCH($G$5,D229)))</xm:f>
            <xm:f>$G$5</xm:f>
            <x14:dxf/>
          </x14:cfRule>
          <xm:sqref>D229</xm:sqref>
        </x14:conditionalFormatting>
        <x14:conditionalFormatting xmlns:xm="http://schemas.microsoft.com/office/excel/2006/main">
          <x14:cfRule type="cellIs" priority="809" operator="equal" id="{35C03DC7-ED2B-4956-91A5-DCA258D84BEB}">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07" operator="equal" id="{F9C58755-A57C-44FD-A9CF-E43F99236F42}">
            <xm:f>'C:\Users\DJS3\AppData\Local\Microsoft\Windows\INetCache\Content.Outlook\JI8JZMX1\[Copia de 18-06-2019 (002) (003).xlsx]DATOS'!#REF!</xm:f>
            <x14:dxf>
              <font>
                <color rgb="FF9C0006"/>
              </font>
            </x14:dxf>
          </x14:cfRule>
          <x14:cfRule type="cellIs" priority="808" operator="equal" id="{11133A83-7961-4C27-B475-9ABEC121244E}">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02" operator="containsText" id="{BD5FB7E9-9301-4438-BE32-0DAD8E524CE9}">
            <xm:f>NOT(ISERROR(SEARCH($G$5,D229)))</xm:f>
            <xm:f>$G$5</xm:f>
            <x14:dxf/>
          </x14:cfRule>
          <xm:sqref>D229</xm:sqref>
        </x14:conditionalFormatting>
        <x14:conditionalFormatting xmlns:xm="http://schemas.microsoft.com/office/excel/2006/main">
          <x14:cfRule type="cellIs" priority="805" operator="equal" id="{7D98DBAC-97A1-4A13-B834-5DD545EC280D}">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03" operator="equal" id="{5399F1BB-FBDC-409A-BECA-30512B295179}">
            <xm:f>'C:\Users\DJS3\AppData\Local\Microsoft\Windows\INetCache\Content.Outlook\JI8JZMX1\[Copia de 18-06-2019 (002) (003).xlsx]DATOS'!#REF!</xm:f>
            <x14:dxf>
              <font>
                <color rgb="FF9C0006"/>
              </font>
            </x14:dxf>
          </x14:cfRule>
          <x14:cfRule type="cellIs" priority="804" operator="equal" id="{88FC6AF0-0249-4367-A101-0298BD90AFBD}">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798" operator="containsText" id="{0C277346-1605-4115-B358-9DD334D7AD91}">
            <xm:f>NOT(ISERROR(SEARCH($G$5,D229)))</xm:f>
            <xm:f>$G$5</xm:f>
            <x14:dxf/>
          </x14:cfRule>
          <xm:sqref>D229</xm:sqref>
        </x14:conditionalFormatting>
        <x14:conditionalFormatting xmlns:xm="http://schemas.microsoft.com/office/excel/2006/main">
          <x14:cfRule type="cellIs" priority="801" operator="equal" id="{C41D3268-114B-4C19-A71D-F1FCF3AB48C4}">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799" operator="equal" id="{394A7305-B6EA-40AD-A706-141051A2ABEA}">
            <xm:f>'C:\Users\DJS3\AppData\Local\Microsoft\Windows\INetCache\Content.Outlook\JI8JZMX1\[Copia de 18-06-2019 (002) (003).xlsx]DATOS'!#REF!</xm:f>
            <x14:dxf>
              <font>
                <color rgb="FF9C0006"/>
              </font>
            </x14:dxf>
          </x14:cfRule>
          <x14:cfRule type="cellIs" priority="800" operator="equal" id="{CE60A6F2-39D8-4442-8EDD-8B2275EC9D04}">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793" operator="containsText" id="{7CE3A238-11EE-48CA-8B7C-70A6C3D9EF04}">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94" operator="equal" id="{CEAF1EB7-4407-4979-84AB-52E5DFBF85CA}">
            <xm:f>'C:\Users\DJS3\AppData\Local\Microsoft\Windows\INetCache\Content.Outlook\JI8JZMX1\[Copia de 18-06-2019 (002) (003).xlsx]DATOS'!#REF!</xm:f>
            <x14:dxf>
              <font>
                <color rgb="FF9C0006"/>
              </font>
            </x14:dxf>
          </x14:cfRule>
          <x14:cfRule type="cellIs" priority="795" operator="equal" id="{63B53365-F720-453D-A55E-D2102B100CEE}">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90" operator="containsText" id="{0185DE7E-81A5-44F6-9852-E19531050DDD}">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91" operator="equal" id="{0AC5F778-EB57-4783-B1B7-BF35060A75B7}">
            <xm:f>'C:\Users\DJS3\AppData\Local\Microsoft\Windows\INetCache\Content.Outlook\JI8JZMX1\[Copia de 18-06-2019 (002) (003).xlsx]DATOS'!#REF!</xm:f>
            <x14:dxf>
              <font>
                <color rgb="FF9C0006"/>
              </font>
            </x14:dxf>
          </x14:cfRule>
          <x14:cfRule type="cellIs" priority="792" operator="equal" id="{26AD26C0-DA7C-40BF-92E0-BE354638FC84}">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87" operator="containsText" id="{BB77552A-7836-48C5-BCBF-A73EDF44EB6A}">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88" operator="equal" id="{5414690C-2C3A-4A6C-BA16-871B9042AD66}">
            <xm:f>'C:\Users\DJS3\AppData\Local\Microsoft\Windows\INetCache\Content.Outlook\JI8JZMX1\[Copia de 18-06-2019 (002) (003).xlsx]DATOS'!#REF!</xm:f>
            <x14:dxf>
              <font>
                <color rgb="FF9C0006"/>
              </font>
            </x14:dxf>
          </x14:cfRule>
          <x14:cfRule type="cellIs" priority="789" operator="equal" id="{A736CA4F-171D-4AA1-A2BB-3F4CB1FA76BA}">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ellIs" priority="785" operator="equal" id="{FD908458-4A0E-4377-B623-26BA131C58F1}">
            <xm:f>'C:\Users\DJS3\AppData\Local\Microsoft\Windows\INetCache\Content.Outlook\JI8JZMX1\[Copia de 18-06-2019 (002) (003).xlsx]DATOS'!#REF!</xm:f>
            <x14:dxf>
              <font>
                <color rgb="FF9C0006"/>
              </font>
            </x14:dxf>
          </x14:cfRule>
          <x14:cfRule type="cellIs" priority="786" operator="equal" id="{1F652E3D-8B65-4C06-BB82-8A6149424B37}">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84" operator="containsText" id="{6B863E47-039A-42D3-8C79-397A7C326486}">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83" operator="equal" id="{A43B8A31-2B7A-4F59-B8A2-7CD15D1D947F}">
            <xm:f>'C:\Users\DJS3\AppData\Local\Microsoft\Windows\INetCache\Content.Outlook\JI8JZMX1\[Copia de 18-06-2019 (002) (003).xlsx]DATOS'!#REF!</xm:f>
            <x14:dxf>
              <font>
                <b/>
                <i val="0"/>
                <color theme="9" tint="-0.24994659260841701"/>
              </font>
            </x14:dxf>
          </x14:cfRule>
          <xm:sqref>D242</xm:sqref>
        </x14:conditionalFormatting>
        <x14:conditionalFormatting xmlns:xm="http://schemas.microsoft.com/office/excel/2006/main">
          <x14:cfRule type="cellIs" priority="782" operator="equal" id="{E65B53A9-C22A-410E-BE00-895D3BE22590}">
            <xm:f>'C:\Users\DJS3\AppData\Local\Microsoft\Windows\INetCache\Content.Outlook\JI8JZMX1\[Copia de 18-06-2019 (002) (003).xlsx]DATOS'!#REF!</xm:f>
            <x14:dxf>
              <font>
                <b/>
                <i val="0"/>
                <color theme="9" tint="-0.24994659260841701"/>
              </font>
            </x14:dxf>
          </x14:cfRule>
          <xm:sqref>D242</xm:sqref>
        </x14:conditionalFormatting>
        <x14:conditionalFormatting xmlns:xm="http://schemas.microsoft.com/office/excel/2006/main">
          <x14:cfRule type="cellIs" priority="781" operator="equal" id="{DF47050A-5196-4074-B4A1-B23F8BE20807}">
            <xm:f>'C:\Users\DJS3\AppData\Local\Microsoft\Windows\INetCache\Content.Outlook\JI8JZMX1\[Copia de 18-06-2019 (002) (003).xlsx]DATOS'!#REF!</xm:f>
            <x14:dxf>
              <font>
                <b/>
                <i val="0"/>
                <color rgb="FFFF0000"/>
              </font>
            </x14:dxf>
          </x14:cfRule>
          <xm:sqref>D242</xm:sqref>
        </x14:conditionalFormatting>
        <x14:conditionalFormatting xmlns:xm="http://schemas.microsoft.com/office/excel/2006/main">
          <x14:cfRule type="cellIs" priority="780" operator="equal" id="{641F03C4-F8F0-459B-9433-ECD8FB5F396D}">
            <xm:f>'C:\Users\DJS3\AppData\Local\Microsoft\Windows\INetCache\Content.Outlook\JI8JZMX1\[Copia de 18-06-2019 (002) (003).xlsx]DATOS'!#REF!</xm:f>
            <x14:dxf>
              <font>
                <b/>
                <i val="0"/>
                <color theme="9" tint="-0.24994659260841701"/>
              </font>
            </x14:dxf>
          </x14:cfRule>
          <xm:sqref>D242</xm:sqref>
        </x14:conditionalFormatting>
        <x14:conditionalFormatting xmlns:xm="http://schemas.microsoft.com/office/excel/2006/main">
          <x14:cfRule type="cellIs" priority="779" operator="equal" id="{66B500A7-5AAD-448A-B5FB-4401F71A00B2}">
            <xm:f>'C:\Users\DJS3\AppData\Local\Microsoft\Windows\INetCache\Content.Outlook\JI8JZMX1\[Copia de 18-06-2019 (002) (003).xlsx]DATOS'!#REF!</xm:f>
            <x14:dxf>
              <font>
                <b/>
                <i val="0"/>
                <color rgb="FFFF0000"/>
              </font>
            </x14:dxf>
          </x14:cfRule>
          <xm:sqref>D242</xm:sqref>
        </x14:conditionalFormatting>
        <x14:conditionalFormatting xmlns:xm="http://schemas.microsoft.com/office/excel/2006/main">
          <x14:cfRule type="cellIs" priority="778" operator="equal" id="{ED2FA6A3-772B-42CD-A271-A949CD4F8EAD}">
            <xm:f>'C:\Users\DJS3\AppData\Local\Microsoft\Windows\INetCache\Content.Outlook\JI8JZMX1\[Copia de 18-06-2019 (002) (003).xlsx]DATOS'!#REF!</xm:f>
            <x14:dxf>
              <font>
                <b/>
                <i val="0"/>
                <color theme="9" tint="-0.24994659260841701"/>
              </font>
            </x14:dxf>
          </x14:cfRule>
          <xm:sqref>D242</xm:sqref>
        </x14:conditionalFormatting>
        <x14:conditionalFormatting xmlns:xm="http://schemas.microsoft.com/office/excel/2006/main">
          <x14:cfRule type="cellIs" priority="777" operator="equal" id="{FB29ED13-45D9-4E4C-B965-8C8AC27C3841}">
            <xm:f>'C:\Users\DJS3\AppData\Local\Microsoft\Windows\INetCache\Content.Outlook\JI8JZMX1\[Copia de 18-06-2019 (002) (003).xlsx]DATOS'!#REF!</xm:f>
            <x14:dxf>
              <font>
                <b/>
                <i val="0"/>
                <color theme="9" tint="-0.24994659260841701"/>
              </font>
            </x14:dxf>
          </x14:cfRule>
          <xm:sqref>D242</xm:sqref>
        </x14:conditionalFormatting>
        <x14:conditionalFormatting xmlns:xm="http://schemas.microsoft.com/office/excel/2006/main">
          <x14:cfRule type="cellIs" priority="776" operator="equal" id="{04D2C085-E0DD-4719-A0B8-C0A8E9A079C0}">
            <xm:f>'C:\Users\DJS3\AppData\Local\Microsoft\Windows\INetCache\Content.Outlook\JI8JZMX1\[Copia de 18-06-2019 (002) (003).xlsx]DATOS'!#REF!</xm:f>
            <x14:dxf>
              <font>
                <b/>
                <i val="0"/>
                <color rgb="FFFF0000"/>
              </font>
            </x14:dxf>
          </x14:cfRule>
          <xm:sqref>D242</xm:sqref>
        </x14:conditionalFormatting>
        <x14:conditionalFormatting xmlns:xm="http://schemas.microsoft.com/office/excel/2006/main">
          <x14:cfRule type="containsText" priority="773" operator="containsText" id="{B717ADD4-1416-4BB4-92C7-0AF5BA128BBB}">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74" operator="equal" id="{0FF09432-5305-4389-8CBB-92178ABDD6D4}">
            <xm:f>'C:\Users\DJS3\AppData\Local\Microsoft\Windows\INetCache\Content.Outlook\JI8JZMX1\[Copia de 18-06-2019 (002) (003).xlsx]DATOS'!#REF!</xm:f>
            <x14:dxf>
              <font>
                <color rgb="FF9C0006"/>
              </font>
            </x14:dxf>
          </x14:cfRule>
          <x14:cfRule type="cellIs" priority="775" operator="equal" id="{15833999-394F-4A68-8743-EAD0A7069BF4}">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70" operator="containsText" id="{671CA909-EF01-4230-B3E8-7C51C0F534C3}">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71" operator="equal" id="{9923A59A-9D3A-4A07-ACCD-68FB53927DC2}">
            <xm:f>'C:\Users\DJS3\AppData\Local\Microsoft\Windows\INetCache\Content.Outlook\JI8JZMX1\[Copia de 18-06-2019 (002) (003).xlsx]DATOS'!#REF!</xm:f>
            <x14:dxf>
              <font>
                <color rgb="FF9C0006"/>
              </font>
            </x14:dxf>
          </x14:cfRule>
          <x14:cfRule type="cellIs" priority="772" operator="equal" id="{B966F690-BAD6-4105-A7CF-A6F3A68B7D35}">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67" operator="containsText" id="{0B6DC838-53C8-41B3-9FC8-501C6D7F7E5B}">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68" operator="equal" id="{E14AAC2E-A0D8-4532-A552-365C128EB8A8}">
            <xm:f>'C:\Users\DJS3\AppData\Local\Microsoft\Windows\INetCache\Content.Outlook\JI8JZMX1\[Copia de 18-06-2019 (002) (003).xlsx]DATOS'!#REF!</xm:f>
            <x14:dxf>
              <font>
                <color rgb="FF9C0006"/>
              </font>
            </x14:dxf>
          </x14:cfRule>
          <x14:cfRule type="cellIs" priority="769" operator="equal" id="{B1397553-364D-41AB-B4D4-E52B4A0E6E83}">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64" operator="containsText" id="{D1DC54ED-01D3-4062-9279-CFAB0105ECDF}">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65" operator="equal" id="{CA9EB6D4-7516-4402-83EE-F95C6CF89D8F}">
            <xm:f>'C:\Users\DJS3\AppData\Local\Microsoft\Windows\INetCache\Content.Outlook\JI8JZMX1\[Copia de 18-06-2019 (002) (003).xlsx]DATOS'!#REF!</xm:f>
            <x14:dxf>
              <font>
                <color rgb="FF9C0006"/>
              </font>
            </x14:dxf>
          </x14:cfRule>
          <x14:cfRule type="cellIs" priority="766" operator="equal" id="{4E51ADDE-B06B-48C4-A351-5569BAD2749D}">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61" operator="containsText" id="{9F84019E-EB15-498D-96DE-E30ED4190809}">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62" operator="equal" id="{38182870-AEA9-43DC-8705-00663A7D7C63}">
            <xm:f>'C:\Users\DJS3\AppData\Local\Microsoft\Windows\INetCache\Content.Outlook\JI8JZMX1\[Copia de 18-06-2019 (002) (003).xlsx]DATOS'!#REF!</xm:f>
            <x14:dxf>
              <font>
                <color rgb="FF9C0006"/>
              </font>
            </x14:dxf>
          </x14:cfRule>
          <x14:cfRule type="cellIs" priority="763" operator="equal" id="{D009970E-C58F-4B96-8319-E3344C50E096}">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56" operator="containsText" id="{E19D922E-714A-40DB-B354-A3A8921C0B67}">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ontainsText" priority="752" operator="containsText" id="{90B06F1F-3747-43DB-B35E-44AD1EF6B935}">
            <xm:f>NOT(ISERROR(SEARCH($G$5,D242)))</xm:f>
            <xm:f>$G$5</xm:f>
            <x14:dxf/>
          </x14:cfRule>
          <xm:sqref>D242</xm:sqref>
        </x14:conditionalFormatting>
        <x14:conditionalFormatting xmlns:xm="http://schemas.microsoft.com/office/excel/2006/main">
          <x14:cfRule type="cellIs" priority="755" operator="equal" id="{DAAC60B7-A7DA-40AF-99F3-77D591460200}">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53" operator="equal" id="{3756D7E4-F50F-4F07-A090-60406434F8C5}">
            <xm:f>'C:\Users\DJS3\AppData\Local\Microsoft\Windows\INetCache\Content.Outlook\JI8JZMX1\[Copia de 18-06-2019 (002) (003).xlsx]DATOS'!#REF!</xm:f>
            <x14:dxf>
              <font>
                <color rgb="FF9C0006"/>
              </font>
            </x14:dxf>
          </x14:cfRule>
          <x14:cfRule type="cellIs" priority="754" operator="equal" id="{40ACB9B4-09F8-42DA-818A-6767235150E2}">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60" operator="containsText" id="{7335BB03-F4F3-4C9B-AF6C-09ACE8B3E097}">
            <xm:f>NOT(ISERROR(SEARCH(#REF!,D242)))</xm:f>
            <xm:f>#REF!</xm:f>
            <x14:dxf/>
          </x14:cfRule>
          <xm:sqref>D242</xm:sqref>
        </x14:conditionalFormatting>
        <x14:conditionalFormatting xmlns:xm="http://schemas.microsoft.com/office/excel/2006/main">
          <x14:cfRule type="cellIs" priority="750" operator="equal" id="{D5BA7BD1-9C12-46D6-98A4-72D7E9FA884B}">
            <xm:f>'C:\Users\DJS3\AppData\Local\Microsoft\Windows\INetCache\Content.Outlook\JI8JZMX1\[Copia de 18-06-2019 (002) (003).xlsx]DATOS'!#REF!</xm:f>
            <x14:dxf>
              <font>
                <color rgb="FF9C0006"/>
              </font>
            </x14:dxf>
          </x14:cfRule>
          <x14:cfRule type="cellIs" priority="751" operator="equal" id="{DD49AA55-683F-4D43-B01C-BE0BF40F1D5F}">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ellIs" priority="748" operator="equal" id="{B39B5BCD-412D-49F0-B865-7B050F24F4A2}">
            <xm:f>'C:\Users\DJS3\AppData\Local\Microsoft\Windows\INetCache\Content.Outlook\JI8JZMX1\[Copia de 18-06-2019 (002) (003).xlsx]DATOS'!#REF!</xm:f>
            <x14:dxf>
              <font>
                <color rgb="FF9C0006"/>
              </font>
            </x14:dxf>
          </x14:cfRule>
          <x14:cfRule type="cellIs" priority="749" operator="equal" id="{77022AA8-196E-47CC-92BB-944BDAEAA0F9}">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ellIs" priority="730" operator="equal" id="{568A82AC-8BF4-4A04-8D81-9A6BB4997B0E}">
            <xm:f>'C:\Users\DJS3\AppData\Local\Microsoft\Windows\INetCache\Content.Outlook\JI8JZMX1\[Copia de 18-06-2019 (002) (003).xlsx]DATOS'!#REF!</xm:f>
            <x14:dxf>
              <font>
                <b/>
                <i val="0"/>
                <color rgb="FFC00000"/>
              </font>
              <fill>
                <patternFill>
                  <bgColor rgb="FFFFC1D6"/>
                </patternFill>
              </fill>
            </x14:dxf>
          </x14:cfRule>
          <x14:cfRule type="cellIs" priority="731" operator="equal" id="{B54EDE59-4F9F-41D8-9197-F6E1D35DFA6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744" operator="containsText" id="{81805389-5951-4197-B0ED-BC63E08F7764}">
            <xm:f>NOT(ISERROR(SEARCH($G$5,D242)))</xm:f>
            <xm:f>$G$5</xm:f>
            <x14:dxf/>
          </x14:cfRule>
          <xm:sqref>D242</xm:sqref>
        </x14:conditionalFormatting>
        <x14:conditionalFormatting xmlns:xm="http://schemas.microsoft.com/office/excel/2006/main">
          <x14:cfRule type="cellIs" priority="747" operator="equal" id="{FD093B88-DA45-4948-972A-331B4C3FB1DA}">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45" operator="equal" id="{01D3E54D-34D8-44D1-9E9A-3A323B20F6AD}">
            <xm:f>'C:\Users\DJS3\AppData\Local\Microsoft\Windows\INetCache\Content.Outlook\JI8JZMX1\[Copia de 18-06-2019 (002) (003).xlsx]DATOS'!#REF!</xm:f>
            <x14:dxf>
              <font>
                <color rgb="FF9C0006"/>
              </font>
            </x14:dxf>
          </x14:cfRule>
          <x14:cfRule type="cellIs" priority="746" operator="equal" id="{28E09FD6-8E9B-43A4-ACAB-68BDD1B3DBAA}">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40" operator="containsText" id="{C1A0D825-43A9-4D44-BDA7-331EB0750979}">
            <xm:f>NOT(ISERROR(SEARCH($G$5,D242)))</xm:f>
            <xm:f>$G$5</xm:f>
            <x14:dxf/>
          </x14:cfRule>
          <xm:sqref>D242</xm:sqref>
        </x14:conditionalFormatting>
        <x14:conditionalFormatting xmlns:xm="http://schemas.microsoft.com/office/excel/2006/main">
          <x14:cfRule type="cellIs" priority="743" operator="equal" id="{3F4A491B-A57B-4773-9CBC-AFB7BBFB9914}">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41" operator="equal" id="{D97BEB99-1C64-45C1-99DF-44C9CCFFF465}">
            <xm:f>'C:\Users\DJS3\AppData\Local\Microsoft\Windows\INetCache\Content.Outlook\JI8JZMX1\[Copia de 18-06-2019 (002) (003).xlsx]DATOS'!#REF!</xm:f>
            <x14:dxf>
              <font>
                <color rgb="FF9C0006"/>
              </font>
            </x14:dxf>
          </x14:cfRule>
          <x14:cfRule type="cellIs" priority="742" operator="equal" id="{DF8032EE-F102-4AAD-BF39-AA44C5404760}">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36" operator="containsText" id="{838F8F3B-A356-4510-B4A9-BBE2280AD0F1}">
            <xm:f>NOT(ISERROR(SEARCH($G$5,D242)))</xm:f>
            <xm:f>$G$5</xm:f>
            <x14:dxf/>
          </x14:cfRule>
          <xm:sqref>D242</xm:sqref>
        </x14:conditionalFormatting>
        <x14:conditionalFormatting xmlns:xm="http://schemas.microsoft.com/office/excel/2006/main">
          <x14:cfRule type="cellIs" priority="739" operator="equal" id="{04C5C734-8C8D-4414-A685-0CF4F6D61F11}">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37" operator="equal" id="{D43226AC-6843-41BA-9E5C-041B79AF7469}">
            <xm:f>'C:\Users\DJS3\AppData\Local\Microsoft\Windows\INetCache\Content.Outlook\JI8JZMX1\[Copia de 18-06-2019 (002) (003).xlsx]DATOS'!#REF!</xm:f>
            <x14:dxf>
              <font>
                <color rgb="FF9C0006"/>
              </font>
            </x14:dxf>
          </x14:cfRule>
          <x14:cfRule type="cellIs" priority="738" operator="equal" id="{9C1FFF9A-8DB9-4AA9-8A88-4AD1C2885415}">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32" operator="containsText" id="{BD20F316-B1B7-4B19-B870-08FE7B8F2CAF}">
            <xm:f>NOT(ISERROR(SEARCH($G$5,D242)))</xm:f>
            <xm:f>$G$5</xm:f>
            <x14:dxf/>
          </x14:cfRule>
          <xm:sqref>D242</xm:sqref>
        </x14:conditionalFormatting>
        <x14:conditionalFormatting xmlns:xm="http://schemas.microsoft.com/office/excel/2006/main">
          <x14:cfRule type="cellIs" priority="735" operator="equal" id="{EA964492-6F93-4DA6-B118-3EB05F521331}">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33" operator="equal" id="{CBCD61FB-E4C8-48F2-B593-D71F879AB8D1}">
            <xm:f>'C:\Users\DJS3\AppData\Local\Microsoft\Windows\INetCache\Content.Outlook\JI8JZMX1\[Copia de 18-06-2019 (002) (003).xlsx]DATOS'!#REF!</xm:f>
            <x14:dxf>
              <font>
                <color rgb="FF9C0006"/>
              </font>
            </x14:dxf>
          </x14:cfRule>
          <x14:cfRule type="cellIs" priority="734" operator="equal" id="{27B50CD4-6E38-4589-BFD8-FDA2940E8D5E}">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ellIs" priority="728" operator="equal" id="{D7AA5602-7B75-4705-B977-00C111C818EB}">
            <xm:f>'C:\Users\DJS3\AppData\Local\Microsoft\Windows\INetCache\Content.Outlook\JI8JZMX1\[Copia de 18-06-2019 (002) (003).xlsx]DATOS'!#REF!</xm:f>
            <x14:dxf>
              <font>
                <color rgb="FF9C0006"/>
              </font>
            </x14:dxf>
          </x14:cfRule>
          <x14:cfRule type="cellIs" priority="729" operator="equal" id="{B0D11DE2-F231-4E2C-A306-EBFA39F361E2}">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ellIs" priority="710" operator="equal" id="{F8C74FCF-0520-4AD8-BE11-949359DF9A64}">
            <xm:f>'C:\Users\DJS3\AppData\Local\Microsoft\Windows\INetCache\Content.Outlook\JI8JZMX1\[Copia de 18-06-2019 (002) (003).xlsx]DATOS'!#REF!</xm:f>
            <x14:dxf>
              <font>
                <b/>
                <i val="0"/>
                <color rgb="FFC00000"/>
              </font>
              <fill>
                <patternFill>
                  <bgColor rgb="FFFFC1D6"/>
                </patternFill>
              </fill>
            </x14:dxf>
          </x14:cfRule>
          <x14:cfRule type="cellIs" priority="711" operator="equal" id="{4C92B257-2890-4C8D-A03F-8233CD6C4329}">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724" operator="containsText" id="{D022D990-4C3B-4A70-98EB-B4FD6AA01D47}">
            <xm:f>NOT(ISERROR(SEARCH($G$5,D242)))</xm:f>
            <xm:f>$G$5</xm:f>
            <x14:dxf/>
          </x14:cfRule>
          <xm:sqref>D242</xm:sqref>
        </x14:conditionalFormatting>
        <x14:conditionalFormatting xmlns:xm="http://schemas.microsoft.com/office/excel/2006/main">
          <x14:cfRule type="cellIs" priority="727" operator="equal" id="{34589A38-0063-4480-9FDB-7D41DDFA8AEC}">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25" operator="equal" id="{D5063933-3940-458A-9614-ACD8032ED577}">
            <xm:f>'C:\Users\DJS3\AppData\Local\Microsoft\Windows\INetCache\Content.Outlook\JI8JZMX1\[Copia de 18-06-2019 (002) (003).xlsx]DATOS'!#REF!</xm:f>
            <x14:dxf>
              <font>
                <color rgb="FF9C0006"/>
              </font>
            </x14:dxf>
          </x14:cfRule>
          <x14:cfRule type="cellIs" priority="726" operator="equal" id="{A3404122-6827-4D0E-A3DB-08AB3E56F919}">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20" operator="containsText" id="{A2BDB30A-19EF-4EC3-8CF3-A5B01BA6EE01}">
            <xm:f>NOT(ISERROR(SEARCH($G$5,D242)))</xm:f>
            <xm:f>$G$5</xm:f>
            <x14:dxf/>
          </x14:cfRule>
          <xm:sqref>D242</xm:sqref>
        </x14:conditionalFormatting>
        <x14:conditionalFormatting xmlns:xm="http://schemas.microsoft.com/office/excel/2006/main">
          <x14:cfRule type="cellIs" priority="723" operator="equal" id="{69AE5391-842E-4E62-855D-D68CF2B401C4}">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21" operator="equal" id="{5A27EAD2-6B9C-4F42-9B99-7138145D7960}">
            <xm:f>'C:\Users\DJS3\AppData\Local\Microsoft\Windows\INetCache\Content.Outlook\JI8JZMX1\[Copia de 18-06-2019 (002) (003).xlsx]DATOS'!#REF!</xm:f>
            <x14:dxf>
              <font>
                <color rgb="FF9C0006"/>
              </font>
            </x14:dxf>
          </x14:cfRule>
          <x14:cfRule type="cellIs" priority="722" operator="equal" id="{5FE0D5DB-C465-4B79-AB75-0388DEE057DD}">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16" operator="containsText" id="{992F3853-2AE8-4F44-83CB-273F170E382E}">
            <xm:f>NOT(ISERROR(SEARCH($G$5,D242)))</xm:f>
            <xm:f>$G$5</xm:f>
            <x14:dxf/>
          </x14:cfRule>
          <xm:sqref>D242</xm:sqref>
        </x14:conditionalFormatting>
        <x14:conditionalFormatting xmlns:xm="http://schemas.microsoft.com/office/excel/2006/main">
          <x14:cfRule type="cellIs" priority="719" operator="equal" id="{319E59E3-1FA2-4E11-B2F1-3B3FF8A2A902}">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17" operator="equal" id="{2CA38D65-85F5-4CEB-92E3-07C96F3030B4}">
            <xm:f>'C:\Users\DJS3\AppData\Local\Microsoft\Windows\INetCache\Content.Outlook\JI8JZMX1\[Copia de 18-06-2019 (002) (003).xlsx]DATOS'!#REF!</xm:f>
            <x14:dxf>
              <font>
                <color rgb="FF9C0006"/>
              </font>
            </x14:dxf>
          </x14:cfRule>
          <x14:cfRule type="cellIs" priority="718" operator="equal" id="{448BD10E-D9AD-4A03-BAC8-4441F921AC38}">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12" operator="containsText" id="{FF0E4BA3-3176-4473-B2BC-C8093A24ED7B}">
            <xm:f>NOT(ISERROR(SEARCH($G$5,D242)))</xm:f>
            <xm:f>$G$5</xm:f>
            <x14:dxf/>
          </x14:cfRule>
          <xm:sqref>D242</xm:sqref>
        </x14:conditionalFormatting>
        <x14:conditionalFormatting xmlns:xm="http://schemas.microsoft.com/office/excel/2006/main">
          <x14:cfRule type="cellIs" priority="715" operator="equal" id="{C953FADB-A378-4D8F-9D70-34955BFAC5DD}">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13" operator="equal" id="{E9CF33E6-29F9-494C-AD51-2DAF68C0ED91}">
            <xm:f>'C:\Users\DJS3\AppData\Local\Microsoft\Windows\INetCache\Content.Outlook\JI8JZMX1\[Copia de 18-06-2019 (002) (003).xlsx]DATOS'!#REF!</xm:f>
            <x14:dxf>
              <font>
                <color rgb="FF9C0006"/>
              </font>
            </x14:dxf>
          </x14:cfRule>
          <x14:cfRule type="cellIs" priority="714" operator="equal" id="{33618223-C72F-4D15-A650-7FC936BCD25E}">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ellIs" priority="708" operator="equal" id="{BBE1E56A-4CCD-4D4A-AE11-F2AECCCF48A9}">
            <xm:f>'C:\Users\DJS3\AppData\Local\Microsoft\Windows\INetCache\Content.Outlook\JI8JZMX1\[Copia de 18-06-2019 (002) (003).xlsx]DATOS'!#REF!</xm:f>
            <x14:dxf>
              <font>
                <color rgb="FF9C0006"/>
              </font>
            </x14:dxf>
          </x14:cfRule>
          <x14:cfRule type="cellIs" priority="709" operator="equal" id="{423100ED-75AA-4878-9F17-C5E2C192E49B}">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ellIs" priority="690" operator="equal" id="{9A6EC337-4F3A-4644-86B8-A0FF98ED447A}">
            <xm:f>'C:\Users\DJS3\AppData\Local\Microsoft\Windows\INetCache\Content.Outlook\JI8JZMX1\[Copia de 18-06-2019 (002) (003).xlsx]DATOS'!#REF!</xm:f>
            <x14:dxf>
              <font>
                <b/>
                <i val="0"/>
                <color rgb="FFC00000"/>
              </font>
              <fill>
                <patternFill>
                  <bgColor rgb="FFFFC1D6"/>
                </patternFill>
              </fill>
            </x14:dxf>
          </x14:cfRule>
          <x14:cfRule type="cellIs" priority="691" operator="equal" id="{0DFCF296-BD7B-4603-AC92-3A50FEC6C28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704" operator="containsText" id="{19AB0B5F-B702-460D-A5F3-42611CCB98C1}">
            <xm:f>NOT(ISERROR(SEARCH($G$5,D242)))</xm:f>
            <xm:f>$G$5</xm:f>
            <x14:dxf/>
          </x14:cfRule>
          <xm:sqref>D242</xm:sqref>
        </x14:conditionalFormatting>
        <x14:conditionalFormatting xmlns:xm="http://schemas.microsoft.com/office/excel/2006/main">
          <x14:cfRule type="cellIs" priority="707" operator="equal" id="{E7485EE2-287A-476E-8DB0-AAF466303438}">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05" operator="equal" id="{F6743976-8CE6-4200-B067-B87F4E2923FC}">
            <xm:f>'C:\Users\DJS3\AppData\Local\Microsoft\Windows\INetCache\Content.Outlook\JI8JZMX1\[Copia de 18-06-2019 (002) (003).xlsx]DATOS'!#REF!</xm:f>
            <x14:dxf>
              <font>
                <color rgb="FF9C0006"/>
              </font>
            </x14:dxf>
          </x14:cfRule>
          <x14:cfRule type="cellIs" priority="706" operator="equal" id="{5F6F30CD-E2D9-4E24-923F-3AD9584AEEB5}">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00" operator="containsText" id="{C3C4AADC-836A-47FC-8210-2E9A4D9CF9AB}">
            <xm:f>NOT(ISERROR(SEARCH($G$5,D242)))</xm:f>
            <xm:f>$G$5</xm:f>
            <x14:dxf/>
          </x14:cfRule>
          <xm:sqref>D242</xm:sqref>
        </x14:conditionalFormatting>
        <x14:conditionalFormatting xmlns:xm="http://schemas.microsoft.com/office/excel/2006/main">
          <x14:cfRule type="cellIs" priority="703" operator="equal" id="{80C9E4F4-55EC-4470-96AC-94DA4331B5BC}">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01" operator="equal" id="{F0ADA18B-4535-49CE-887A-B3BD0B153BB5}">
            <xm:f>'C:\Users\DJS3\AppData\Local\Microsoft\Windows\INetCache\Content.Outlook\JI8JZMX1\[Copia de 18-06-2019 (002) (003).xlsx]DATOS'!#REF!</xm:f>
            <x14:dxf>
              <font>
                <color rgb="FF9C0006"/>
              </font>
            </x14:dxf>
          </x14:cfRule>
          <x14:cfRule type="cellIs" priority="702" operator="equal" id="{AC843591-75EA-4285-9EE0-822C65451C4C}">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696" operator="containsText" id="{B01D7AD5-AAB1-4CA5-B6C7-03F42CA61257}">
            <xm:f>NOT(ISERROR(SEARCH($G$5,D242)))</xm:f>
            <xm:f>$G$5</xm:f>
            <x14:dxf/>
          </x14:cfRule>
          <xm:sqref>D242</xm:sqref>
        </x14:conditionalFormatting>
        <x14:conditionalFormatting xmlns:xm="http://schemas.microsoft.com/office/excel/2006/main">
          <x14:cfRule type="cellIs" priority="699" operator="equal" id="{8C69B636-87FF-493B-A9F7-C446FFB30707}">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697" operator="equal" id="{5A7C675A-72A6-484C-BB80-902FC79F4796}">
            <xm:f>'C:\Users\DJS3\AppData\Local\Microsoft\Windows\INetCache\Content.Outlook\JI8JZMX1\[Copia de 18-06-2019 (002) (003).xlsx]DATOS'!#REF!</xm:f>
            <x14:dxf>
              <font>
                <color rgb="FF9C0006"/>
              </font>
            </x14:dxf>
          </x14:cfRule>
          <x14:cfRule type="cellIs" priority="698" operator="equal" id="{F7CA549C-4F83-4A59-821D-8986BD8D91EC}">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692" operator="containsText" id="{CDE759FE-A8A6-428A-A962-766496C07037}">
            <xm:f>NOT(ISERROR(SEARCH($G$5,D242)))</xm:f>
            <xm:f>$G$5</xm:f>
            <x14:dxf/>
          </x14:cfRule>
          <xm:sqref>D242</xm:sqref>
        </x14:conditionalFormatting>
        <x14:conditionalFormatting xmlns:xm="http://schemas.microsoft.com/office/excel/2006/main">
          <x14:cfRule type="cellIs" priority="695" operator="equal" id="{3D25655E-17EF-4C96-933B-B9DF59A2F8B2}">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693" operator="equal" id="{199270E8-08D3-41AE-8D33-0920A943D92E}">
            <xm:f>'C:\Users\DJS3\AppData\Local\Microsoft\Windows\INetCache\Content.Outlook\JI8JZMX1\[Copia de 18-06-2019 (002) (003).xlsx]DATOS'!#REF!</xm:f>
            <x14:dxf>
              <font>
                <color rgb="FF9C0006"/>
              </font>
            </x14:dxf>
          </x14:cfRule>
          <x14:cfRule type="cellIs" priority="694" operator="equal" id="{685E7831-DA25-4CF8-A6A9-CDC25E3D0455}">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687" operator="containsText" id="{76BB3E22-1767-4288-933A-0152FA021F71}">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88" operator="equal" id="{7494DE8A-AFAE-49BE-8F3A-D155ED785641}">
            <xm:f>'C:\Users\DJS3\AppData\Local\Microsoft\Windows\INetCache\Content.Outlook\JI8JZMX1\[Copia de 18-06-2019 (002) (003).xlsx]DATOS'!#REF!</xm:f>
            <x14:dxf>
              <font>
                <color rgb="FF9C0006"/>
              </font>
            </x14:dxf>
          </x14:cfRule>
          <x14:cfRule type="cellIs" priority="689" operator="equal" id="{FDA3CBD5-E14E-4306-B43D-3B5B3F5F2228}">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84" operator="containsText" id="{34B5B26A-FCF2-4E30-9962-82FA72994090}">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85" operator="equal" id="{1995CD8A-FCB5-4374-9586-876A95108C22}">
            <xm:f>'C:\Users\DJS3\AppData\Local\Microsoft\Windows\INetCache\Content.Outlook\JI8JZMX1\[Copia de 18-06-2019 (002) (003).xlsx]DATOS'!#REF!</xm:f>
            <x14:dxf>
              <font>
                <color rgb="FF9C0006"/>
              </font>
            </x14:dxf>
          </x14:cfRule>
          <x14:cfRule type="cellIs" priority="686" operator="equal" id="{D9CCF1B4-279E-48C3-9893-C15A5C7942D3}">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81" operator="containsText" id="{674D57C1-7850-486F-8794-E7273E476248}">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82" operator="equal" id="{CFDFA755-39A3-47F9-A152-B53B20DDC403}">
            <xm:f>'C:\Users\DJS3\AppData\Local\Microsoft\Windows\INetCache\Content.Outlook\JI8JZMX1\[Copia de 18-06-2019 (002) (003).xlsx]DATOS'!#REF!</xm:f>
            <x14:dxf>
              <font>
                <color rgb="FF9C0006"/>
              </font>
            </x14:dxf>
          </x14:cfRule>
          <x14:cfRule type="cellIs" priority="683" operator="equal" id="{0E7EFD6D-3A9A-4339-B6E1-9C6567529F92}">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ellIs" priority="679" operator="equal" id="{CCC36BD0-747C-434E-AAD8-F56064F4E47D}">
            <xm:f>'C:\Users\DJS3\AppData\Local\Microsoft\Windows\INetCache\Content.Outlook\JI8JZMX1\[Copia de 18-06-2019 (002) (003).xlsx]DATOS'!#REF!</xm:f>
            <x14:dxf>
              <font>
                <color rgb="FF9C0006"/>
              </font>
            </x14:dxf>
          </x14:cfRule>
          <x14:cfRule type="cellIs" priority="680" operator="equal" id="{87F31AC7-61DD-4EE2-A02A-34960370D4E1}">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78" operator="containsText" id="{B2A05DF6-18AB-47D7-B627-68AEF018CA24}">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77" operator="equal" id="{F67B3A2D-828A-49D5-825B-1A15F40391E8}">
            <xm:f>'C:\Users\DJS3\AppData\Local\Microsoft\Windows\INetCache\Content.Outlook\JI8JZMX1\[Copia de 18-06-2019 (002) (003).xlsx]DATOS'!#REF!</xm:f>
            <x14:dxf>
              <font>
                <b/>
                <i val="0"/>
                <color theme="9" tint="-0.24994659260841701"/>
              </font>
            </x14:dxf>
          </x14:cfRule>
          <xm:sqref>D250</xm:sqref>
        </x14:conditionalFormatting>
        <x14:conditionalFormatting xmlns:xm="http://schemas.microsoft.com/office/excel/2006/main">
          <x14:cfRule type="cellIs" priority="676" operator="equal" id="{05641EE6-E0DE-4AFE-8E03-2C413EDDBB4F}">
            <xm:f>'C:\Users\DJS3\AppData\Local\Microsoft\Windows\INetCache\Content.Outlook\JI8JZMX1\[Copia de 18-06-2019 (002) (003).xlsx]DATOS'!#REF!</xm:f>
            <x14:dxf>
              <font>
                <b/>
                <i val="0"/>
                <color theme="9" tint="-0.24994659260841701"/>
              </font>
            </x14:dxf>
          </x14:cfRule>
          <xm:sqref>D250</xm:sqref>
        </x14:conditionalFormatting>
        <x14:conditionalFormatting xmlns:xm="http://schemas.microsoft.com/office/excel/2006/main">
          <x14:cfRule type="cellIs" priority="675" operator="equal" id="{3D5C09A8-4117-4C4E-888D-AA7CD4D7E380}">
            <xm:f>'C:\Users\DJS3\AppData\Local\Microsoft\Windows\INetCache\Content.Outlook\JI8JZMX1\[Copia de 18-06-2019 (002) (003).xlsx]DATOS'!#REF!</xm:f>
            <x14:dxf>
              <font>
                <b/>
                <i val="0"/>
                <color rgb="FFFF0000"/>
              </font>
            </x14:dxf>
          </x14:cfRule>
          <xm:sqref>D250</xm:sqref>
        </x14:conditionalFormatting>
        <x14:conditionalFormatting xmlns:xm="http://schemas.microsoft.com/office/excel/2006/main">
          <x14:cfRule type="cellIs" priority="674" operator="equal" id="{A166C63B-BC62-4109-8092-30CF104477D8}">
            <xm:f>'C:\Users\DJS3\AppData\Local\Microsoft\Windows\INetCache\Content.Outlook\JI8JZMX1\[Copia de 18-06-2019 (002) (003).xlsx]DATOS'!#REF!</xm:f>
            <x14:dxf>
              <font>
                <b/>
                <i val="0"/>
                <color theme="9" tint="-0.24994659260841701"/>
              </font>
            </x14:dxf>
          </x14:cfRule>
          <xm:sqref>D250</xm:sqref>
        </x14:conditionalFormatting>
        <x14:conditionalFormatting xmlns:xm="http://schemas.microsoft.com/office/excel/2006/main">
          <x14:cfRule type="cellIs" priority="673" operator="equal" id="{BB55A2D0-ED6E-42EF-A534-FA1463F11223}">
            <xm:f>'C:\Users\DJS3\AppData\Local\Microsoft\Windows\INetCache\Content.Outlook\JI8JZMX1\[Copia de 18-06-2019 (002) (003).xlsx]DATOS'!#REF!</xm:f>
            <x14:dxf>
              <font>
                <b/>
                <i val="0"/>
                <color rgb="FFFF0000"/>
              </font>
            </x14:dxf>
          </x14:cfRule>
          <xm:sqref>D250</xm:sqref>
        </x14:conditionalFormatting>
        <x14:conditionalFormatting xmlns:xm="http://schemas.microsoft.com/office/excel/2006/main">
          <x14:cfRule type="cellIs" priority="672" operator="equal" id="{7D2FA53F-FDCA-407E-865A-03D43C049997}">
            <xm:f>'C:\Users\DJS3\AppData\Local\Microsoft\Windows\INetCache\Content.Outlook\JI8JZMX1\[Copia de 18-06-2019 (002) (003).xlsx]DATOS'!#REF!</xm:f>
            <x14:dxf>
              <font>
                <b/>
                <i val="0"/>
                <color theme="9" tint="-0.24994659260841701"/>
              </font>
            </x14:dxf>
          </x14:cfRule>
          <xm:sqref>D250</xm:sqref>
        </x14:conditionalFormatting>
        <x14:conditionalFormatting xmlns:xm="http://schemas.microsoft.com/office/excel/2006/main">
          <x14:cfRule type="cellIs" priority="671" operator="equal" id="{6B5C8EBC-DB29-438C-B2CD-86CBE6E7038F}">
            <xm:f>'C:\Users\DJS3\AppData\Local\Microsoft\Windows\INetCache\Content.Outlook\JI8JZMX1\[Copia de 18-06-2019 (002) (003).xlsx]DATOS'!#REF!</xm:f>
            <x14:dxf>
              <font>
                <b/>
                <i val="0"/>
                <color theme="9" tint="-0.24994659260841701"/>
              </font>
            </x14:dxf>
          </x14:cfRule>
          <xm:sqref>D250</xm:sqref>
        </x14:conditionalFormatting>
        <x14:conditionalFormatting xmlns:xm="http://schemas.microsoft.com/office/excel/2006/main">
          <x14:cfRule type="cellIs" priority="670" operator="equal" id="{2901985A-D9AC-41DB-8786-34ED67F4F920}">
            <xm:f>'C:\Users\DJS3\AppData\Local\Microsoft\Windows\INetCache\Content.Outlook\JI8JZMX1\[Copia de 18-06-2019 (002) (003).xlsx]DATOS'!#REF!</xm:f>
            <x14:dxf>
              <font>
                <b/>
                <i val="0"/>
                <color rgb="FFFF0000"/>
              </font>
            </x14:dxf>
          </x14:cfRule>
          <xm:sqref>D250</xm:sqref>
        </x14:conditionalFormatting>
        <x14:conditionalFormatting xmlns:xm="http://schemas.microsoft.com/office/excel/2006/main">
          <x14:cfRule type="containsText" priority="667" operator="containsText" id="{2EC6861B-CCCD-4FE1-9483-2F544AF541FA}">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68" operator="equal" id="{38A9591F-1DAF-4941-B02C-9E419DE506E7}">
            <xm:f>'C:\Users\DJS3\AppData\Local\Microsoft\Windows\INetCache\Content.Outlook\JI8JZMX1\[Copia de 18-06-2019 (002) (003).xlsx]DATOS'!#REF!</xm:f>
            <x14:dxf>
              <font>
                <color rgb="FF9C0006"/>
              </font>
            </x14:dxf>
          </x14:cfRule>
          <x14:cfRule type="cellIs" priority="669" operator="equal" id="{C2B09C25-29D9-4950-8BEE-B3AE9D77C8F3}">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64" operator="containsText" id="{F13C8FC8-11FD-4485-A4D1-96137F67CC59}">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65" operator="equal" id="{C020AE39-DA08-4681-BEDA-A0F61D020D48}">
            <xm:f>'C:\Users\DJS3\AppData\Local\Microsoft\Windows\INetCache\Content.Outlook\JI8JZMX1\[Copia de 18-06-2019 (002) (003).xlsx]DATOS'!#REF!</xm:f>
            <x14:dxf>
              <font>
                <color rgb="FF9C0006"/>
              </font>
            </x14:dxf>
          </x14:cfRule>
          <x14:cfRule type="cellIs" priority="666" operator="equal" id="{800B27D4-6306-46CA-9DC8-2317F99F2A2F}">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61" operator="containsText" id="{B3328172-DBD0-4FC5-98D0-5AEEA2173B4E}">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62" operator="equal" id="{AF80A49E-72A8-48D6-AF7B-637C26ED1337}">
            <xm:f>'C:\Users\DJS3\AppData\Local\Microsoft\Windows\INetCache\Content.Outlook\JI8JZMX1\[Copia de 18-06-2019 (002) (003).xlsx]DATOS'!#REF!</xm:f>
            <x14:dxf>
              <font>
                <color rgb="FF9C0006"/>
              </font>
            </x14:dxf>
          </x14:cfRule>
          <x14:cfRule type="cellIs" priority="663" operator="equal" id="{8B2CF03B-B7C1-40C5-8378-C3411989FECB}">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58" operator="containsText" id="{78A51A09-10E6-489E-8179-24E0DF527C8A}">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59" operator="equal" id="{C129A6E8-4108-472B-B6E1-18DA1E36B326}">
            <xm:f>'C:\Users\DJS3\AppData\Local\Microsoft\Windows\INetCache\Content.Outlook\JI8JZMX1\[Copia de 18-06-2019 (002) (003).xlsx]DATOS'!#REF!</xm:f>
            <x14:dxf>
              <font>
                <color rgb="FF9C0006"/>
              </font>
            </x14:dxf>
          </x14:cfRule>
          <x14:cfRule type="cellIs" priority="660" operator="equal" id="{D3EADE6C-BEDB-4797-962D-13511F9D65D0}">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55" operator="containsText" id="{42B02F6D-EE5B-434F-863E-186143990471}">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56" operator="equal" id="{78EAFD83-546D-4D1D-BC12-7DA5BA98F960}">
            <xm:f>'C:\Users\DJS3\AppData\Local\Microsoft\Windows\INetCache\Content.Outlook\JI8JZMX1\[Copia de 18-06-2019 (002) (003).xlsx]DATOS'!#REF!</xm:f>
            <x14:dxf>
              <font>
                <color rgb="FF9C0006"/>
              </font>
            </x14:dxf>
          </x14:cfRule>
          <x14:cfRule type="cellIs" priority="657" operator="equal" id="{FC22043E-400D-4724-A010-592D18099970}">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50" operator="containsText" id="{AAC0627A-62E6-47F9-8D30-E314F3DB6C52}">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ontainsText" priority="646" operator="containsText" id="{EAF9E26C-F100-4ABA-995F-1552D38C3379}">
            <xm:f>NOT(ISERROR(SEARCH($G$5,D250)))</xm:f>
            <xm:f>$G$5</xm:f>
            <x14:dxf/>
          </x14:cfRule>
          <xm:sqref>D250</xm:sqref>
        </x14:conditionalFormatting>
        <x14:conditionalFormatting xmlns:xm="http://schemas.microsoft.com/office/excel/2006/main">
          <x14:cfRule type="cellIs" priority="649" operator="equal" id="{4B4ADEB5-B332-4838-A4FE-A3207B5EAECD}">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47" operator="equal" id="{02EA46AF-B2C1-4BA9-BFC0-BC99832A4E58}">
            <xm:f>'C:\Users\DJS3\AppData\Local\Microsoft\Windows\INetCache\Content.Outlook\JI8JZMX1\[Copia de 18-06-2019 (002) (003).xlsx]DATOS'!#REF!</xm:f>
            <x14:dxf>
              <font>
                <color rgb="FF9C0006"/>
              </font>
            </x14:dxf>
          </x14:cfRule>
          <x14:cfRule type="cellIs" priority="648" operator="equal" id="{6D4F46D7-B369-423E-A52E-987B0380FB3B}">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54" operator="containsText" id="{0D1680D5-694A-43EB-8F74-1CF81FB2098E}">
            <xm:f>NOT(ISERROR(SEARCH(#REF!,D250)))</xm:f>
            <xm:f>#REF!</xm:f>
            <x14:dxf/>
          </x14:cfRule>
          <xm:sqref>D250</xm:sqref>
        </x14:conditionalFormatting>
        <x14:conditionalFormatting xmlns:xm="http://schemas.microsoft.com/office/excel/2006/main">
          <x14:cfRule type="cellIs" priority="644" operator="equal" id="{77301494-3EE8-4847-BED2-F2736993568F}">
            <xm:f>'C:\Users\DJS3\AppData\Local\Microsoft\Windows\INetCache\Content.Outlook\JI8JZMX1\[Copia de 18-06-2019 (002) (003).xlsx]DATOS'!#REF!</xm:f>
            <x14:dxf>
              <font>
                <color rgb="FF9C0006"/>
              </font>
            </x14:dxf>
          </x14:cfRule>
          <x14:cfRule type="cellIs" priority="645" operator="equal" id="{64618120-C478-4068-ABD2-3094D6E3FE96}">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ellIs" priority="642" operator="equal" id="{FF9FBD19-F6CB-476A-ACEF-9758EADC46C1}">
            <xm:f>'C:\Users\DJS3\AppData\Local\Microsoft\Windows\INetCache\Content.Outlook\JI8JZMX1\[Copia de 18-06-2019 (002) (003).xlsx]DATOS'!#REF!</xm:f>
            <x14:dxf>
              <font>
                <color rgb="FF9C0006"/>
              </font>
            </x14:dxf>
          </x14:cfRule>
          <x14:cfRule type="cellIs" priority="643" operator="equal" id="{3765A9C1-F008-4366-80AD-73473BF1A7BE}">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ellIs" priority="624" operator="equal" id="{0048868C-1AFB-4B4B-8DD6-8D801B80F5C2}">
            <xm:f>'C:\Users\DJS3\AppData\Local\Microsoft\Windows\INetCache\Content.Outlook\JI8JZMX1\[Copia de 18-06-2019 (002) (003).xlsx]DATOS'!#REF!</xm:f>
            <x14:dxf>
              <font>
                <b/>
                <i val="0"/>
                <color rgb="FFC00000"/>
              </font>
              <fill>
                <patternFill>
                  <bgColor rgb="FFFFC1D6"/>
                </patternFill>
              </fill>
            </x14:dxf>
          </x14:cfRule>
          <x14:cfRule type="cellIs" priority="625" operator="equal" id="{6EE00CC6-8645-44F6-9655-19031205F16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638" operator="containsText" id="{546B811A-480C-4F5F-8E9B-5E9B71BA33F6}">
            <xm:f>NOT(ISERROR(SEARCH($G$5,D250)))</xm:f>
            <xm:f>$G$5</xm:f>
            <x14:dxf/>
          </x14:cfRule>
          <xm:sqref>D250</xm:sqref>
        </x14:conditionalFormatting>
        <x14:conditionalFormatting xmlns:xm="http://schemas.microsoft.com/office/excel/2006/main">
          <x14:cfRule type="cellIs" priority="641" operator="equal" id="{38B95B5E-B86E-4462-9559-95F2AEA048D4}">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39" operator="equal" id="{8E10FB31-8C56-423B-AC58-3538AFE32EBC}">
            <xm:f>'C:\Users\DJS3\AppData\Local\Microsoft\Windows\INetCache\Content.Outlook\JI8JZMX1\[Copia de 18-06-2019 (002) (003).xlsx]DATOS'!#REF!</xm:f>
            <x14:dxf>
              <font>
                <color rgb="FF9C0006"/>
              </font>
            </x14:dxf>
          </x14:cfRule>
          <x14:cfRule type="cellIs" priority="640" operator="equal" id="{67D9979B-82DD-4CDA-BF3E-FF92EE3AAEAC}">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34" operator="containsText" id="{88C06DBB-3FDF-4780-BBE6-1113BB9BDBC4}">
            <xm:f>NOT(ISERROR(SEARCH($G$5,D250)))</xm:f>
            <xm:f>$G$5</xm:f>
            <x14:dxf/>
          </x14:cfRule>
          <xm:sqref>D250</xm:sqref>
        </x14:conditionalFormatting>
        <x14:conditionalFormatting xmlns:xm="http://schemas.microsoft.com/office/excel/2006/main">
          <x14:cfRule type="cellIs" priority="637" operator="equal" id="{11A1C1D8-578D-4D08-9E21-D312DA1B7A13}">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35" operator="equal" id="{DC4ED76D-C788-481A-81D6-1E1E130A6113}">
            <xm:f>'C:\Users\DJS3\AppData\Local\Microsoft\Windows\INetCache\Content.Outlook\JI8JZMX1\[Copia de 18-06-2019 (002) (003).xlsx]DATOS'!#REF!</xm:f>
            <x14:dxf>
              <font>
                <color rgb="FF9C0006"/>
              </font>
            </x14:dxf>
          </x14:cfRule>
          <x14:cfRule type="cellIs" priority="636" operator="equal" id="{5B21AF51-E26C-4A87-8DE2-71B0C203B132}">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30" operator="containsText" id="{761F2CC9-F2F8-4845-BC14-81F82CE5EB9B}">
            <xm:f>NOT(ISERROR(SEARCH($G$5,D250)))</xm:f>
            <xm:f>$G$5</xm:f>
            <x14:dxf/>
          </x14:cfRule>
          <xm:sqref>D250</xm:sqref>
        </x14:conditionalFormatting>
        <x14:conditionalFormatting xmlns:xm="http://schemas.microsoft.com/office/excel/2006/main">
          <x14:cfRule type="cellIs" priority="633" operator="equal" id="{6B79BEA1-4A5B-44D7-8AD7-EC45C34982C5}">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31" operator="equal" id="{23E267D8-C7A4-41DE-9CDC-F5970A77E5AA}">
            <xm:f>'C:\Users\DJS3\AppData\Local\Microsoft\Windows\INetCache\Content.Outlook\JI8JZMX1\[Copia de 18-06-2019 (002) (003).xlsx]DATOS'!#REF!</xm:f>
            <x14:dxf>
              <font>
                <color rgb="FF9C0006"/>
              </font>
            </x14:dxf>
          </x14:cfRule>
          <x14:cfRule type="cellIs" priority="632" operator="equal" id="{906D20D1-B913-4C61-B498-52FCBAC422F6}">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26" operator="containsText" id="{B526D2AC-40C7-434F-959D-24AAFC23CCFA}">
            <xm:f>NOT(ISERROR(SEARCH($G$5,D250)))</xm:f>
            <xm:f>$G$5</xm:f>
            <x14:dxf/>
          </x14:cfRule>
          <xm:sqref>D250</xm:sqref>
        </x14:conditionalFormatting>
        <x14:conditionalFormatting xmlns:xm="http://schemas.microsoft.com/office/excel/2006/main">
          <x14:cfRule type="cellIs" priority="629" operator="equal" id="{DE892BD4-33F8-4E05-B001-74951A12458C}">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27" operator="equal" id="{9840D8D7-E4CD-4AF8-986E-B5ED456645EA}">
            <xm:f>'C:\Users\DJS3\AppData\Local\Microsoft\Windows\INetCache\Content.Outlook\JI8JZMX1\[Copia de 18-06-2019 (002) (003).xlsx]DATOS'!#REF!</xm:f>
            <x14:dxf>
              <font>
                <color rgb="FF9C0006"/>
              </font>
            </x14:dxf>
          </x14:cfRule>
          <x14:cfRule type="cellIs" priority="628" operator="equal" id="{59254B09-19FD-40A6-AFB7-A33BAA8D3220}">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ellIs" priority="622" operator="equal" id="{5731A1F9-2EF8-4DF4-930C-625E2ADDA592}">
            <xm:f>'C:\Users\DJS3\AppData\Local\Microsoft\Windows\INetCache\Content.Outlook\JI8JZMX1\[Copia de 18-06-2019 (002) (003).xlsx]DATOS'!#REF!</xm:f>
            <x14:dxf>
              <font>
                <color rgb="FF9C0006"/>
              </font>
            </x14:dxf>
          </x14:cfRule>
          <x14:cfRule type="cellIs" priority="623" operator="equal" id="{4B19A488-9DA9-471F-862C-59EBB669199F}">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ellIs" priority="604" operator="equal" id="{DEF8F672-C221-48F5-A383-2DB35AA724CB}">
            <xm:f>'C:\Users\DJS3\AppData\Local\Microsoft\Windows\INetCache\Content.Outlook\JI8JZMX1\[Copia de 18-06-2019 (002) (003).xlsx]DATOS'!#REF!</xm:f>
            <x14:dxf>
              <font>
                <b/>
                <i val="0"/>
                <color rgb="FFC00000"/>
              </font>
              <fill>
                <patternFill>
                  <bgColor rgb="FFFFC1D6"/>
                </patternFill>
              </fill>
            </x14:dxf>
          </x14:cfRule>
          <x14:cfRule type="cellIs" priority="605" operator="equal" id="{CEC02311-0E29-4E1C-A82B-98C76E3C3C3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618" operator="containsText" id="{313B6441-E388-411F-B9C3-5EFB546B2E7D}">
            <xm:f>NOT(ISERROR(SEARCH($G$5,D250)))</xm:f>
            <xm:f>$G$5</xm:f>
            <x14:dxf/>
          </x14:cfRule>
          <xm:sqref>D250</xm:sqref>
        </x14:conditionalFormatting>
        <x14:conditionalFormatting xmlns:xm="http://schemas.microsoft.com/office/excel/2006/main">
          <x14:cfRule type="cellIs" priority="621" operator="equal" id="{DA41A7BF-BCB6-49A2-8A89-64A93E319F45}">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19" operator="equal" id="{BB899164-9BA5-4447-A4EF-5102F9690239}">
            <xm:f>'C:\Users\DJS3\AppData\Local\Microsoft\Windows\INetCache\Content.Outlook\JI8JZMX1\[Copia de 18-06-2019 (002) (003).xlsx]DATOS'!#REF!</xm:f>
            <x14:dxf>
              <font>
                <color rgb="FF9C0006"/>
              </font>
            </x14:dxf>
          </x14:cfRule>
          <x14:cfRule type="cellIs" priority="620" operator="equal" id="{ED8AC443-A590-48E1-B47E-F6C3A7DC5872}">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14" operator="containsText" id="{500A1206-238B-40A2-B5CC-357AA665CF8B}">
            <xm:f>NOT(ISERROR(SEARCH($G$5,D250)))</xm:f>
            <xm:f>$G$5</xm:f>
            <x14:dxf/>
          </x14:cfRule>
          <xm:sqref>D250</xm:sqref>
        </x14:conditionalFormatting>
        <x14:conditionalFormatting xmlns:xm="http://schemas.microsoft.com/office/excel/2006/main">
          <x14:cfRule type="cellIs" priority="617" operator="equal" id="{44948CC8-018B-46F5-80AF-30770F6F4A04}">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15" operator="equal" id="{5786FCE0-C0AE-4274-8D89-6CB1BCBD94E4}">
            <xm:f>'C:\Users\DJS3\AppData\Local\Microsoft\Windows\INetCache\Content.Outlook\JI8JZMX1\[Copia de 18-06-2019 (002) (003).xlsx]DATOS'!#REF!</xm:f>
            <x14:dxf>
              <font>
                <color rgb="FF9C0006"/>
              </font>
            </x14:dxf>
          </x14:cfRule>
          <x14:cfRule type="cellIs" priority="616" operator="equal" id="{3421B1B2-754C-4639-80DF-960D6DD5812B}">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10" operator="containsText" id="{F660B551-505F-4687-B992-5BB7D786CD20}">
            <xm:f>NOT(ISERROR(SEARCH($G$5,D250)))</xm:f>
            <xm:f>$G$5</xm:f>
            <x14:dxf/>
          </x14:cfRule>
          <xm:sqref>D250</xm:sqref>
        </x14:conditionalFormatting>
        <x14:conditionalFormatting xmlns:xm="http://schemas.microsoft.com/office/excel/2006/main">
          <x14:cfRule type="cellIs" priority="613" operator="equal" id="{6B916304-1C16-4C39-98F6-729219D2B431}">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11" operator="equal" id="{8E20DC8D-081E-4CF8-AAA6-6CD05DE41A4B}">
            <xm:f>'C:\Users\DJS3\AppData\Local\Microsoft\Windows\INetCache\Content.Outlook\JI8JZMX1\[Copia de 18-06-2019 (002) (003).xlsx]DATOS'!#REF!</xm:f>
            <x14:dxf>
              <font>
                <color rgb="FF9C0006"/>
              </font>
            </x14:dxf>
          </x14:cfRule>
          <x14:cfRule type="cellIs" priority="612" operator="equal" id="{53E275F8-736D-4BD0-90A8-66504430A1BB}">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06" operator="containsText" id="{7EF24768-68A3-4243-BB5B-B80AB4A397DA}">
            <xm:f>NOT(ISERROR(SEARCH($G$5,D250)))</xm:f>
            <xm:f>$G$5</xm:f>
            <x14:dxf/>
          </x14:cfRule>
          <xm:sqref>D250</xm:sqref>
        </x14:conditionalFormatting>
        <x14:conditionalFormatting xmlns:xm="http://schemas.microsoft.com/office/excel/2006/main">
          <x14:cfRule type="cellIs" priority="609" operator="equal" id="{09D2DD84-BFC7-4003-8704-BAF0B1B4DBB7}">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07" operator="equal" id="{1DF53F18-D4FB-467A-AC91-559E9F8B48DE}">
            <xm:f>'C:\Users\DJS3\AppData\Local\Microsoft\Windows\INetCache\Content.Outlook\JI8JZMX1\[Copia de 18-06-2019 (002) (003).xlsx]DATOS'!#REF!</xm:f>
            <x14:dxf>
              <font>
                <color rgb="FF9C0006"/>
              </font>
            </x14:dxf>
          </x14:cfRule>
          <x14:cfRule type="cellIs" priority="608" operator="equal" id="{5DBB9857-19B8-4EA4-8353-57B361B1BCFC}">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ellIs" priority="602" operator="equal" id="{7D0053AD-BA60-4D0F-B375-5E9025FF57EB}">
            <xm:f>'C:\Users\DJS3\AppData\Local\Microsoft\Windows\INetCache\Content.Outlook\JI8JZMX1\[Copia de 18-06-2019 (002) (003).xlsx]DATOS'!#REF!</xm:f>
            <x14:dxf>
              <font>
                <color rgb="FF9C0006"/>
              </font>
            </x14:dxf>
          </x14:cfRule>
          <x14:cfRule type="cellIs" priority="603" operator="equal" id="{AE783775-32FD-44E0-AF18-BDADC9D443C8}">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ellIs" priority="584" operator="equal" id="{77E937B2-DA59-49C3-97BA-AC3E40759304}">
            <xm:f>'C:\Users\DJS3\AppData\Local\Microsoft\Windows\INetCache\Content.Outlook\JI8JZMX1\[Copia de 18-06-2019 (002) (003).xlsx]DATOS'!#REF!</xm:f>
            <x14:dxf>
              <font>
                <b/>
                <i val="0"/>
                <color rgb="FFC00000"/>
              </font>
              <fill>
                <patternFill>
                  <bgColor rgb="FFFFC1D6"/>
                </patternFill>
              </fill>
            </x14:dxf>
          </x14:cfRule>
          <x14:cfRule type="cellIs" priority="585" operator="equal" id="{CA51B177-C403-467E-BE8A-B2D8501A813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98" operator="containsText" id="{654F9C9D-1445-4B60-98F1-84E008EC715D}">
            <xm:f>NOT(ISERROR(SEARCH($G$5,D250)))</xm:f>
            <xm:f>$G$5</xm:f>
            <x14:dxf/>
          </x14:cfRule>
          <xm:sqref>D250</xm:sqref>
        </x14:conditionalFormatting>
        <x14:conditionalFormatting xmlns:xm="http://schemas.microsoft.com/office/excel/2006/main">
          <x14:cfRule type="cellIs" priority="601" operator="equal" id="{EE39F0BC-6C1B-4142-971D-5B1BF8C62F3D}">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599" operator="equal" id="{C790CADC-9A3C-485D-9DB4-8980E5599B03}">
            <xm:f>'C:\Users\DJS3\AppData\Local\Microsoft\Windows\INetCache\Content.Outlook\JI8JZMX1\[Copia de 18-06-2019 (002) (003).xlsx]DATOS'!#REF!</xm:f>
            <x14:dxf>
              <font>
                <color rgb="FF9C0006"/>
              </font>
            </x14:dxf>
          </x14:cfRule>
          <x14:cfRule type="cellIs" priority="600" operator="equal" id="{F7716588-D60C-4757-8CFA-3706CAAF7293}">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594" operator="containsText" id="{2BB433AB-BC02-4016-BC6A-F34EB2914086}">
            <xm:f>NOT(ISERROR(SEARCH($G$5,D250)))</xm:f>
            <xm:f>$G$5</xm:f>
            <x14:dxf/>
          </x14:cfRule>
          <xm:sqref>D250</xm:sqref>
        </x14:conditionalFormatting>
        <x14:conditionalFormatting xmlns:xm="http://schemas.microsoft.com/office/excel/2006/main">
          <x14:cfRule type="cellIs" priority="597" operator="equal" id="{CCD892B5-300B-4277-AF2E-BF05812B25CF}">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595" operator="equal" id="{B39166CB-E87D-4225-95DD-E6DF2E12D0F8}">
            <xm:f>'C:\Users\DJS3\AppData\Local\Microsoft\Windows\INetCache\Content.Outlook\JI8JZMX1\[Copia de 18-06-2019 (002) (003).xlsx]DATOS'!#REF!</xm:f>
            <x14:dxf>
              <font>
                <color rgb="FF9C0006"/>
              </font>
            </x14:dxf>
          </x14:cfRule>
          <x14:cfRule type="cellIs" priority="596" operator="equal" id="{07D76CF1-8A77-4DDC-93D7-701DA1A91DB8}">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590" operator="containsText" id="{BFF84D4A-3E36-4127-A4F8-43AE7BB00589}">
            <xm:f>NOT(ISERROR(SEARCH($G$5,D250)))</xm:f>
            <xm:f>$G$5</xm:f>
            <x14:dxf/>
          </x14:cfRule>
          <xm:sqref>D250</xm:sqref>
        </x14:conditionalFormatting>
        <x14:conditionalFormatting xmlns:xm="http://schemas.microsoft.com/office/excel/2006/main">
          <x14:cfRule type="cellIs" priority="593" operator="equal" id="{2392571A-1D73-4617-8985-ADA8C67E0A8E}">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591" operator="equal" id="{50BC9A97-741B-4862-81C4-0A8498BA59DE}">
            <xm:f>'C:\Users\DJS3\AppData\Local\Microsoft\Windows\INetCache\Content.Outlook\JI8JZMX1\[Copia de 18-06-2019 (002) (003).xlsx]DATOS'!#REF!</xm:f>
            <x14:dxf>
              <font>
                <color rgb="FF9C0006"/>
              </font>
            </x14:dxf>
          </x14:cfRule>
          <x14:cfRule type="cellIs" priority="592" operator="equal" id="{948105C6-6316-49D0-8C0A-90C282BFFD77}">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586" operator="containsText" id="{0E16103A-15CF-439E-B774-7583BA07DA01}">
            <xm:f>NOT(ISERROR(SEARCH($G$5,D250)))</xm:f>
            <xm:f>$G$5</xm:f>
            <x14:dxf/>
          </x14:cfRule>
          <xm:sqref>D250</xm:sqref>
        </x14:conditionalFormatting>
        <x14:conditionalFormatting xmlns:xm="http://schemas.microsoft.com/office/excel/2006/main">
          <x14:cfRule type="cellIs" priority="589" operator="equal" id="{ABE19720-A2B2-4433-B5BC-8FF2C8B78E25}">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587" operator="equal" id="{0B29B012-35E3-4A0A-921F-B10B297B440F}">
            <xm:f>'C:\Users\DJS3\AppData\Local\Microsoft\Windows\INetCache\Content.Outlook\JI8JZMX1\[Copia de 18-06-2019 (002) (003).xlsx]DATOS'!#REF!</xm:f>
            <x14:dxf>
              <font>
                <color rgb="FF9C0006"/>
              </font>
            </x14:dxf>
          </x14:cfRule>
          <x14:cfRule type="cellIs" priority="588" operator="equal" id="{9C0A8753-C3C9-43C4-9CA9-F72AE590A001}">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581" operator="containsText" id="{757829FF-08B9-4FFE-A858-10DF6104CF96}">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82" operator="equal" id="{2C1553C6-2F37-49D8-8BB0-0E17685E6C57}">
            <xm:f>'C:\Users\DJS3\AppData\Local\Microsoft\Windows\INetCache\Content.Outlook\JI8JZMX1\[Copia de 18-06-2019 (002) (003).xlsx]DATOS'!#REF!</xm:f>
            <x14:dxf>
              <font>
                <color rgb="FF9C0006"/>
              </font>
            </x14:dxf>
          </x14:cfRule>
          <x14:cfRule type="cellIs" priority="583" operator="equal" id="{6FACC11A-EAEE-4D03-BF59-51FB1AF2E328}">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78" operator="containsText" id="{4FECDC63-1DA2-4FBE-B10C-6CCF81339D5C}">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79" operator="equal" id="{3751EC37-4856-4574-A50A-D3059B33723E}">
            <xm:f>'C:\Users\DJS3\AppData\Local\Microsoft\Windows\INetCache\Content.Outlook\JI8JZMX1\[Copia de 18-06-2019 (002) (003).xlsx]DATOS'!#REF!</xm:f>
            <x14:dxf>
              <font>
                <color rgb="FF9C0006"/>
              </font>
            </x14:dxf>
          </x14:cfRule>
          <x14:cfRule type="cellIs" priority="580" operator="equal" id="{26E6D193-0E01-4EF8-85A1-FDEEC916949E}">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75" operator="containsText" id="{3D84805F-35E0-4527-8F39-AE9F30A74A54}">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76" operator="equal" id="{9AD853F4-78E3-461D-B922-0B3851B103CA}">
            <xm:f>'C:\Users\DJS3\AppData\Local\Microsoft\Windows\INetCache\Content.Outlook\JI8JZMX1\[Copia de 18-06-2019 (002) (003).xlsx]DATOS'!#REF!</xm:f>
            <x14:dxf>
              <font>
                <color rgb="FF9C0006"/>
              </font>
            </x14:dxf>
          </x14:cfRule>
          <x14:cfRule type="cellIs" priority="577" operator="equal" id="{17F876BD-9A93-49F7-A7BD-F0B1F33B5E67}">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ellIs" priority="573" operator="equal" id="{5152192D-39CA-4F12-B6C6-BA19A561CB32}">
            <xm:f>'C:\Users\DJS3\AppData\Local\Microsoft\Windows\INetCache\Content.Outlook\JI8JZMX1\[Copia de 18-06-2019 (002) (003).xlsx]DATOS'!#REF!</xm:f>
            <x14:dxf>
              <font>
                <color rgb="FF9C0006"/>
              </font>
            </x14:dxf>
          </x14:cfRule>
          <x14:cfRule type="cellIs" priority="574" operator="equal" id="{AA154E69-AA2C-4FB2-BF09-0BA3376CFD03}">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72" operator="containsText" id="{9DE6FF9B-DB9B-4487-AB00-4234838E89D4}">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71" operator="equal" id="{90A648C6-BD98-4D41-B8A5-32C9B66782A5}">
            <xm:f>'C:\Users\DJS3\AppData\Local\Microsoft\Windows\INetCache\Content.Outlook\JI8JZMX1\[Copia de 18-06-2019 (002) (003).xlsx]DATOS'!#REF!</xm:f>
            <x14:dxf>
              <font>
                <b/>
                <i val="0"/>
                <color theme="9" tint="-0.24994659260841701"/>
              </font>
            </x14:dxf>
          </x14:cfRule>
          <xm:sqref>D258</xm:sqref>
        </x14:conditionalFormatting>
        <x14:conditionalFormatting xmlns:xm="http://schemas.microsoft.com/office/excel/2006/main">
          <x14:cfRule type="cellIs" priority="570" operator="equal" id="{AC3D431D-449C-4F24-8434-41E360B8C1DA}">
            <xm:f>'C:\Users\DJS3\AppData\Local\Microsoft\Windows\INetCache\Content.Outlook\JI8JZMX1\[Copia de 18-06-2019 (002) (003).xlsx]DATOS'!#REF!</xm:f>
            <x14:dxf>
              <font>
                <b/>
                <i val="0"/>
                <color theme="9" tint="-0.24994659260841701"/>
              </font>
            </x14:dxf>
          </x14:cfRule>
          <xm:sqref>D258</xm:sqref>
        </x14:conditionalFormatting>
        <x14:conditionalFormatting xmlns:xm="http://schemas.microsoft.com/office/excel/2006/main">
          <x14:cfRule type="cellIs" priority="569" operator="equal" id="{B77B45BC-D071-4144-928D-16857C74D006}">
            <xm:f>'C:\Users\DJS3\AppData\Local\Microsoft\Windows\INetCache\Content.Outlook\JI8JZMX1\[Copia de 18-06-2019 (002) (003).xlsx]DATOS'!#REF!</xm:f>
            <x14:dxf>
              <font>
                <b/>
                <i val="0"/>
                <color rgb="FFFF0000"/>
              </font>
            </x14:dxf>
          </x14:cfRule>
          <xm:sqref>D258</xm:sqref>
        </x14:conditionalFormatting>
        <x14:conditionalFormatting xmlns:xm="http://schemas.microsoft.com/office/excel/2006/main">
          <x14:cfRule type="cellIs" priority="568" operator="equal" id="{4E36876C-759F-407D-840C-F120C1E2F76A}">
            <xm:f>'C:\Users\DJS3\AppData\Local\Microsoft\Windows\INetCache\Content.Outlook\JI8JZMX1\[Copia de 18-06-2019 (002) (003).xlsx]DATOS'!#REF!</xm:f>
            <x14:dxf>
              <font>
                <b/>
                <i val="0"/>
                <color theme="9" tint="-0.24994659260841701"/>
              </font>
            </x14:dxf>
          </x14:cfRule>
          <xm:sqref>D258</xm:sqref>
        </x14:conditionalFormatting>
        <x14:conditionalFormatting xmlns:xm="http://schemas.microsoft.com/office/excel/2006/main">
          <x14:cfRule type="cellIs" priority="567" operator="equal" id="{A1D1F655-327A-4D73-87F4-5EF8C37FDE33}">
            <xm:f>'C:\Users\DJS3\AppData\Local\Microsoft\Windows\INetCache\Content.Outlook\JI8JZMX1\[Copia de 18-06-2019 (002) (003).xlsx]DATOS'!#REF!</xm:f>
            <x14:dxf>
              <font>
                <b/>
                <i val="0"/>
                <color rgb="FFFF0000"/>
              </font>
            </x14:dxf>
          </x14:cfRule>
          <xm:sqref>D258</xm:sqref>
        </x14:conditionalFormatting>
        <x14:conditionalFormatting xmlns:xm="http://schemas.microsoft.com/office/excel/2006/main">
          <x14:cfRule type="cellIs" priority="566" operator="equal" id="{F942BFDB-CBFE-405F-AFB1-80C088F4D6E7}">
            <xm:f>'C:\Users\DJS3\AppData\Local\Microsoft\Windows\INetCache\Content.Outlook\JI8JZMX1\[Copia de 18-06-2019 (002) (003).xlsx]DATOS'!#REF!</xm:f>
            <x14:dxf>
              <font>
                <b/>
                <i val="0"/>
                <color theme="9" tint="-0.24994659260841701"/>
              </font>
            </x14:dxf>
          </x14:cfRule>
          <xm:sqref>D258</xm:sqref>
        </x14:conditionalFormatting>
        <x14:conditionalFormatting xmlns:xm="http://schemas.microsoft.com/office/excel/2006/main">
          <x14:cfRule type="cellIs" priority="565" operator="equal" id="{88B71E09-B513-4A07-8B51-896D658735AE}">
            <xm:f>'C:\Users\DJS3\AppData\Local\Microsoft\Windows\INetCache\Content.Outlook\JI8JZMX1\[Copia de 18-06-2019 (002) (003).xlsx]DATOS'!#REF!</xm:f>
            <x14:dxf>
              <font>
                <b/>
                <i val="0"/>
                <color theme="9" tint="-0.24994659260841701"/>
              </font>
            </x14:dxf>
          </x14:cfRule>
          <xm:sqref>D258</xm:sqref>
        </x14:conditionalFormatting>
        <x14:conditionalFormatting xmlns:xm="http://schemas.microsoft.com/office/excel/2006/main">
          <x14:cfRule type="cellIs" priority="564" operator="equal" id="{28B7AA27-5D20-44F7-8EFF-5E1A745B2D0B}">
            <xm:f>'C:\Users\DJS3\AppData\Local\Microsoft\Windows\INetCache\Content.Outlook\JI8JZMX1\[Copia de 18-06-2019 (002) (003).xlsx]DATOS'!#REF!</xm:f>
            <x14:dxf>
              <font>
                <b/>
                <i val="0"/>
                <color rgb="FFFF0000"/>
              </font>
            </x14:dxf>
          </x14:cfRule>
          <xm:sqref>D258</xm:sqref>
        </x14:conditionalFormatting>
        <x14:conditionalFormatting xmlns:xm="http://schemas.microsoft.com/office/excel/2006/main">
          <x14:cfRule type="containsText" priority="561" operator="containsText" id="{16FDFE29-BAEF-4129-B890-DDC2575AB88B}">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62" operator="equal" id="{9748994E-EDD2-4A0B-B54B-2772E7E66766}">
            <xm:f>'C:\Users\DJS3\AppData\Local\Microsoft\Windows\INetCache\Content.Outlook\JI8JZMX1\[Copia de 18-06-2019 (002) (003).xlsx]DATOS'!#REF!</xm:f>
            <x14:dxf>
              <font>
                <color rgb="FF9C0006"/>
              </font>
            </x14:dxf>
          </x14:cfRule>
          <x14:cfRule type="cellIs" priority="563" operator="equal" id="{0D1B8A00-A583-4CE5-B80A-41BE3C6D27A4}">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58" operator="containsText" id="{FC82BC11-5B28-42DF-9E11-91E969B70E09}">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59" operator="equal" id="{4CAA1CFC-8C1B-4DD6-A474-895AB9618462}">
            <xm:f>'C:\Users\DJS3\AppData\Local\Microsoft\Windows\INetCache\Content.Outlook\JI8JZMX1\[Copia de 18-06-2019 (002) (003).xlsx]DATOS'!#REF!</xm:f>
            <x14:dxf>
              <font>
                <color rgb="FF9C0006"/>
              </font>
            </x14:dxf>
          </x14:cfRule>
          <x14:cfRule type="cellIs" priority="560" operator="equal" id="{0B01AADA-3B4D-4010-9F76-D603D69F650B}">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55" operator="containsText" id="{B058C848-C1E3-455D-B9FE-34AE0CC22900}">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56" operator="equal" id="{700F5833-0489-46DA-8115-CBB0CF7C492E}">
            <xm:f>'C:\Users\DJS3\AppData\Local\Microsoft\Windows\INetCache\Content.Outlook\JI8JZMX1\[Copia de 18-06-2019 (002) (003).xlsx]DATOS'!#REF!</xm:f>
            <x14:dxf>
              <font>
                <color rgb="FF9C0006"/>
              </font>
            </x14:dxf>
          </x14:cfRule>
          <x14:cfRule type="cellIs" priority="557" operator="equal" id="{F422FD5D-3B3F-482D-9CF7-1684ADA4C010}">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52" operator="containsText" id="{BCC6A7E4-EDA0-4057-A313-A5CBAD6C45ED}">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53" operator="equal" id="{3FEB9641-607B-4E77-B232-47FF6B266156}">
            <xm:f>'C:\Users\DJS3\AppData\Local\Microsoft\Windows\INetCache\Content.Outlook\JI8JZMX1\[Copia de 18-06-2019 (002) (003).xlsx]DATOS'!#REF!</xm:f>
            <x14:dxf>
              <font>
                <color rgb="FF9C0006"/>
              </font>
            </x14:dxf>
          </x14:cfRule>
          <x14:cfRule type="cellIs" priority="554" operator="equal" id="{0290DADB-95A3-4A6E-AA5B-708FE211A004}">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49" operator="containsText" id="{F05ADE78-2865-4991-BAC6-B98D85C87BDD}">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50" operator="equal" id="{FEE61578-FC14-4CB2-AB46-0C81CFDED658}">
            <xm:f>'C:\Users\DJS3\AppData\Local\Microsoft\Windows\INetCache\Content.Outlook\JI8JZMX1\[Copia de 18-06-2019 (002) (003).xlsx]DATOS'!#REF!</xm:f>
            <x14:dxf>
              <font>
                <color rgb="FF9C0006"/>
              </font>
            </x14:dxf>
          </x14:cfRule>
          <x14:cfRule type="cellIs" priority="551" operator="equal" id="{DA1DFB86-A88E-494E-AA74-78C693549AD3}">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44" operator="containsText" id="{1F566652-53B0-42F9-9720-FB4078B27630}">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ontainsText" priority="540" operator="containsText" id="{E427140F-566D-4F92-B647-1C38D17DCFDF}">
            <xm:f>NOT(ISERROR(SEARCH($G$5,D258)))</xm:f>
            <xm:f>$G$5</xm:f>
            <x14:dxf/>
          </x14:cfRule>
          <xm:sqref>D258</xm:sqref>
        </x14:conditionalFormatting>
        <x14:conditionalFormatting xmlns:xm="http://schemas.microsoft.com/office/excel/2006/main">
          <x14:cfRule type="cellIs" priority="543" operator="equal" id="{1E83BAD7-3BB3-4FC2-8A41-8B6BF5633C8D}">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41" operator="equal" id="{EC3F0EE3-5353-4B87-8E46-C7DF74FB7F97}">
            <xm:f>'C:\Users\DJS3\AppData\Local\Microsoft\Windows\INetCache\Content.Outlook\JI8JZMX1\[Copia de 18-06-2019 (002) (003).xlsx]DATOS'!#REF!</xm:f>
            <x14:dxf>
              <font>
                <color rgb="FF9C0006"/>
              </font>
            </x14:dxf>
          </x14:cfRule>
          <x14:cfRule type="cellIs" priority="542" operator="equal" id="{26D1BCA5-2CB5-46A3-B86E-9B30E79B5AEF}">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48" operator="containsText" id="{65A19C2B-227B-4498-BC03-55454975CAEC}">
            <xm:f>NOT(ISERROR(SEARCH(#REF!,D258)))</xm:f>
            <xm:f>#REF!</xm:f>
            <x14:dxf/>
          </x14:cfRule>
          <xm:sqref>D258</xm:sqref>
        </x14:conditionalFormatting>
        <x14:conditionalFormatting xmlns:xm="http://schemas.microsoft.com/office/excel/2006/main">
          <x14:cfRule type="cellIs" priority="538" operator="equal" id="{321DD23E-D711-4D55-9435-981C5D2896E6}">
            <xm:f>'C:\Users\DJS3\AppData\Local\Microsoft\Windows\INetCache\Content.Outlook\JI8JZMX1\[Copia de 18-06-2019 (002) (003).xlsx]DATOS'!#REF!</xm:f>
            <x14:dxf>
              <font>
                <color rgb="FF9C0006"/>
              </font>
            </x14:dxf>
          </x14:cfRule>
          <x14:cfRule type="cellIs" priority="539" operator="equal" id="{C432891B-8434-4B90-B564-C04E8A4E8C41}">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ellIs" priority="536" operator="equal" id="{487EE636-57F1-4A4A-8B6E-2401BA6E1D6D}">
            <xm:f>'C:\Users\DJS3\AppData\Local\Microsoft\Windows\INetCache\Content.Outlook\JI8JZMX1\[Copia de 18-06-2019 (002) (003).xlsx]DATOS'!#REF!</xm:f>
            <x14:dxf>
              <font>
                <color rgb="FF9C0006"/>
              </font>
            </x14:dxf>
          </x14:cfRule>
          <x14:cfRule type="cellIs" priority="537" operator="equal" id="{EDC7F421-2D3B-4666-85D3-76DB42F01C7F}">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ellIs" priority="518" operator="equal" id="{1B979E58-A199-415E-ADFD-A1E1748F8968}">
            <xm:f>'C:\Users\DJS3\AppData\Local\Microsoft\Windows\INetCache\Content.Outlook\JI8JZMX1\[Copia de 18-06-2019 (002) (003).xlsx]DATOS'!#REF!</xm:f>
            <x14:dxf>
              <font>
                <b/>
                <i val="0"/>
                <color rgb="FFC00000"/>
              </font>
              <fill>
                <patternFill>
                  <bgColor rgb="FFFFC1D6"/>
                </patternFill>
              </fill>
            </x14:dxf>
          </x14:cfRule>
          <x14:cfRule type="cellIs" priority="519" operator="equal" id="{BD21DE25-C23F-4C98-AEFF-8E75AA28182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32" operator="containsText" id="{C8C1F6E9-6422-410B-AA21-7E202C7460BC}">
            <xm:f>NOT(ISERROR(SEARCH($G$5,D258)))</xm:f>
            <xm:f>$G$5</xm:f>
            <x14:dxf/>
          </x14:cfRule>
          <xm:sqref>D258</xm:sqref>
        </x14:conditionalFormatting>
        <x14:conditionalFormatting xmlns:xm="http://schemas.microsoft.com/office/excel/2006/main">
          <x14:cfRule type="cellIs" priority="535" operator="equal" id="{C73B3F4A-6F03-450E-A296-8AAE9CB943B3}">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33" operator="equal" id="{8B78E41B-674B-4559-BF76-0EF30C9AA756}">
            <xm:f>'C:\Users\DJS3\AppData\Local\Microsoft\Windows\INetCache\Content.Outlook\JI8JZMX1\[Copia de 18-06-2019 (002) (003).xlsx]DATOS'!#REF!</xm:f>
            <x14:dxf>
              <font>
                <color rgb="FF9C0006"/>
              </font>
            </x14:dxf>
          </x14:cfRule>
          <x14:cfRule type="cellIs" priority="534" operator="equal" id="{33C914FB-F903-4153-89F9-C3FEB5C1EF45}">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28" operator="containsText" id="{230DE1BB-7FE3-4D04-9AA8-CD6C156F2A6A}">
            <xm:f>NOT(ISERROR(SEARCH($G$5,D258)))</xm:f>
            <xm:f>$G$5</xm:f>
            <x14:dxf/>
          </x14:cfRule>
          <xm:sqref>D258</xm:sqref>
        </x14:conditionalFormatting>
        <x14:conditionalFormatting xmlns:xm="http://schemas.microsoft.com/office/excel/2006/main">
          <x14:cfRule type="cellIs" priority="531" operator="equal" id="{D24CE34D-5EF3-4A13-A438-9FF09C090156}">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29" operator="equal" id="{A04B9CC1-C19D-46B8-83BF-7847B87CACB3}">
            <xm:f>'C:\Users\DJS3\AppData\Local\Microsoft\Windows\INetCache\Content.Outlook\JI8JZMX1\[Copia de 18-06-2019 (002) (003).xlsx]DATOS'!#REF!</xm:f>
            <x14:dxf>
              <font>
                <color rgb="FF9C0006"/>
              </font>
            </x14:dxf>
          </x14:cfRule>
          <x14:cfRule type="cellIs" priority="530" operator="equal" id="{BCD4CF2F-8126-40AA-8969-072FF92A0766}">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24" operator="containsText" id="{4B7220DA-26BC-4804-A4B4-2FA887A90531}">
            <xm:f>NOT(ISERROR(SEARCH($G$5,D258)))</xm:f>
            <xm:f>$G$5</xm:f>
            <x14:dxf/>
          </x14:cfRule>
          <xm:sqref>D258</xm:sqref>
        </x14:conditionalFormatting>
        <x14:conditionalFormatting xmlns:xm="http://schemas.microsoft.com/office/excel/2006/main">
          <x14:cfRule type="cellIs" priority="527" operator="equal" id="{7F3D2A53-1D00-45E8-AE4C-8D33451A644A}">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25" operator="equal" id="{5CC447E0-5183-4505-AEDB-FD56091049CD}">
            <xm:f>'C:\Users\DJS3\AppData\Local\Microsoft\Windows\INetCache\Content.Outlook\JI8JZMX1\[Copia de 18-06-2019 (002) (003).xlsx]DATOS'!#REF!</xm:f>
            <x14:dxf>
              <font>
                <color rgb="FF9C0006"/>
              </font>
            </x14:dxf>
          </x14:cfRule>
          <x14:cfRule type="cellIs" priority="526" operator="equal" id="{AEC79767-20E4-4DB2-B259-EAA123E9EE0C}">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20" operator="containsText" id="{5EB1D0AF-0400-4E52-AA5E-1F79EB0F4CDB}">
            <xm:f>NOT(ISERROR(SEARCH($G$5,D258)))</xm:f>
            <xm:f>$G$5</xm:f>
            <x14:dxf/>
          </x14:cfRule>
          <xm:sqref>D258</xm:sqref>
        </x14:conditionalFormatting>
        <x14:conditionalFormatting xmlns:xm="http://schemas.microsoft.com/office/excel/2006/main">
          <x14:cfRule type="cellIs" priority="523" operator="equal" id="{7761DC1F-9745-428A-BCAC-6007CEE1CB38}">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21" operator="equal" id="{31B12A99-E7D6-4E56-9FE7-1E8D462D698D}">
            <xm:f>'C:\Users\DJS3\AppData\Local\Microsoft\Windows\INetCache\Content.Outlook\JI8JZMX1\[Copia de 18-06-2019 (002) (003).xlsx]DATOS'!#REF!</xm:f>
            <x14:dxf>
              <font>
                <color rgb="FF9C0006"/>
              </font>
            </x14:dxf>
          </x14:cfRule>
          <x14:cfRule type="cellIs" priority="522" operator="equal" id="{B096378A-5E41-4F60-A484-F35A997D48BE}">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ellIs" priority="516" operator="equal" id="{15BC2A81-B2B2-4A69-9C81-42483BF69967}">
            <xm:f>'C:\Users\DJS3\AppData\Local\Microsoft\Windows\INetCache\Content.Outlook\JI8JZMX1\[Copia de 18-06-2019 (002) (003).xlsx]DATOS'!#REF!</xm:f>
            <x14:dxf>
              <font>
                <color rgb="FF9C0006"/>
              </font>
            </x14:dxf>
          </x14:cfRule>
          <x14:cfRule type="cellIs" priority="517" operator="equal" id="{6C7CA27D-EE28-4F7B-B379-681E7070A6B3}">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ellIs" priority="498" operator="equal" id="{4A2ADC03-36C4-4AB3-B5A3-5F902664522B}">
            <xm:f>'C:\Users\DJS3\AppData\Local\Microsoft\Windows\INetCache\Content.Outlook\JI8JZMX1\[Copia de 18-06-2019 (002) (003).xlsx]DATOS'!#REF!</xm:f>
            <x14:dxf>
              <font>
                <b/>
                <i val="0"/>
                <color rgb="FFC00000"/>
              </font>
              <fill>
                <patternFill>
                  <bgColor rgb="FFFFC1D6"/>
                </patternFill>
              </fill>
            </x14:dxf>
          </x14:cfRule>
          <x14:cfRule type="cellIs" priority="499" operator="equal" id="{3224DF0F-16BB-4C71-B603-7E84E5599FF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12" operator="containsText" id="{F032AE03-0B75-46D8-A9BA-6BC945898928}">
            <xm:f>NOT(ISERROR(SEARCH($G$5,D258)))</xm:f>
            <xm:f>$G$5</xm:f>
            <x14:dxf/>
          </x14:cfRule>
          <xm:sqref>D258</xm:sqref>
        </x14:conditionalFormatting>
        <x14:conditionalFormatting xmlns:xm="http://schemas.microsoft.com/office/excel/2006/main">
          <x14:cfRule type="cellIs" priority="515" operator="equal" id="{C91A83E6-390D-43C9-BA0E-DD89828D7347}">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13" operator="equal" id="{C14CE8A2-311E-4C45-B8E7-F2AF528C479E}">
            <xm:f>'C:\Users\DJS3\AppData\Local\Microsoft\Windows\INetCache\Content.Outlook\JI8JZMX1\[Copia de 18-06-2019 (002) (003).xlsx]DATOS'!#REF!</xm:f>
            <x14:dxf>
              <font>
                <color rgb="FF9C0006"/>
              </font>
            </x14:dxf>
          </x14:cfRule>
          <x14:cfRule type="cellIs" priority="514" operator="equal" id="{791AD78B-FF9F-418B-8EE3-2FFECF2FFF51}">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08" operator="containsText" id="{9A00E17D-4342-4B51-9E23-C5BD4FD25211}">
            <xm:f>NOT(ISERROR(SEARCH($G$5,D258)))</xm:f>
            <xm:f>$G$5</xm:f>
            <x14:dxf/>
          </x14:cfRule>
          <xm:sqref>D258</xm:sqref>
        </x14:conditionalFormatting>
        <x14:conditionalFormatting xmlns:xm="http://schemas.microsoft.com/office/excel/2006/main">
          <x14:cfRule type="cellIs" priority="511" operator="equal" id="{816DE4C0-B55B-4081-B18B-3E07CE7372F6}">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09" operator="equal" id="{B2C853A3-D23A-4652-97A8-DF45E7AE08A9}">
            <xm:f>'C:\Users\DJS3\AppData\Local\Microsoft\Windows\INetCache\Content.Outlook\JI8JZMX1\[Copia de 18-06-2019 (002) (003).xlsx]DATOS'!#REF!</xm:f>
            <x14:dxf>
              <font>
                <color rgb="FF9C0006"/>
              </font>
            </x14:dxf>
          </x14:cfRule>
          <x14:cfRule type="cellIs" priority="510" operator="equal" id="{15C67AFE-A856-40DE-991A-08CF2594D015}">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04" operator="containsText" id="{858D40F4-F46D-456E-A6F5-DB3E17FB68C0}">
            <xm:f>NOT(ISERROR(SEARCH($G$5,D258)))</xm:f>
            <xm:f>$G$5</xm:f>
            <x14:dxf/>
          </x14:cfRule>
          <xm:sqref>D258</xm:sqref>
        </x14:conditionalFormatting>
        <x14:conditionalFormatting xmlns:xm="http://schemas.microsoft.com/office/excel/2006/main">
          <x14:cfRule type="cellIs" priority="507" operator="equal" id="{0187FB2B-DBCB-42E6-BB9A-B676F0AB1E8B}">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05" operator="equal" id="{B5B505A4-A91E-4EC2-99DE-363CB3A80065}">
            <xm:f>'C:\Users\DJS3\AppData\Local\Microsoft\Windows\INetCache\Content.Outlook\JI8JZMX1\[Copia de 18-06-2019 (002) (003).xlsx]DATOS'!#REF!</xm:f>
            <x14:dxf>
              <font>
                <color rgb="FF9C0006"/>
              </font>
            </x14:dxf>
          </x14:cfRule>
          <x14:cfRule type="cellIs" priority="506" operator="equal" id="{BA3D04E5-27A9-48A6-8BB5-F72E2D17919A}">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00" operator="containsText" id="{104C7DB5-1492-4DCD-91DD-7A5117E77E27}">
            <xm:f>NOT(ISERROR(SEARCH($G$5,D258)))</xm:f>
            <xm:f>$G$5</xm:f>
            <x14:dxf/>
          </x14:cfRule>
          <xm:sqref>D258</xm:sqref>
        </x14:conditionalFormatting>
        <x14:conditionalFormatting xmlns:xm="http://schemas.microsoft.com/office/excel/2006/main">
          <x14:cfRule type="cellIs" priority="503" operator="equal" id="{D9911DFB-23FC-438E-959E-458CBCFEC611}">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01" operator="equal" id="{854B7AD4-8F5A-422E-BF27-9C17FC80B916}">
            <xm:f>'C:\Users\DJS3\AppData\Local\Microsoft\Windows\INetCache\Content.Outlook\JI8JZMX1\[Copia de 18-06-2019 (002) (003).xlsx]DATOS'!#REF!</xm:f>
            <x14:dxf>
              <font>
                <color rgb="FF9C0006"/>
              </font>
            </x14:dxf>
          </x14:cfRule>
          <x14:cfRule type="cellIs" priority="502" operator="equal" id="{B89D73DF-3F3F-404D-8F90-AB7A2D8F2636}">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ellIs" priority="496" operator="equal" id="{379D2991-3A28-4060-AB7F-5111A3BDE08F}">
            <xm:f>'C:\Users\DJS3\AppData\Local\Microsoft\Windows\INetCache\Content.Outlook\JI8JZMX1\[Copia de 18-06-2019 (002) (003).xlsx]DATOS'!#REF!</xm:f>
            <x14:dxf>
              <font>
                <color rgb="FF9C0006"/>
              </font>
            </x14:dxf>
          </x14:cfRule>
          <x14:cfRule type="cellIs" priority="497" operator="equal" id="{621DE71D-0539-4DF2-A4C7-0CED4B58538C}">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ellIs" priority="478" operator="equal" id="{38EDDC02-0EC6-4CCF-BD22-57A467C796EB}">
            <xm:f>'C:\Users\DJS3\AppData\Local\Microsoft\Windows\INetCache\Content.Outlook\JI8JZMX1\[Copia de 18-06-2019 (002) (003).xlsx]DATOS'!#REF!</xm:f>
            <x14:dxf>
              <font>
                <b/>
                <i val="0"/>
                <color rgb="FFC00000"/>
              </font>
              <fill>
                <patternFill>
                  <bgColor rgb="FFFFC1D6"/>
                </patternFill>
              </fill>
            </x14:dxf>
          </x14:cfRule>
          <x14:cfRule type="cellIs" priority="479" operator="equal" id="{9BCBBD9A-20DF-40C0-B4A8-7D189ED2D4C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92" operator="containsText" id="{F8FC7438-46FE-4EB8-A12F-A5A8DABD0D84}">
            <xm:f>NOT(ISERROR(SEARCH($G$5,D258)))</xm:f>
            <xm:f>$G$5</xm:f>
            <x14:dxf/>
          </x14:cfRule>
          <xm:sqref>D258</xm:sqref>
        </x14:conditionalFormatting>
        <x14:conditionalFormatting xmlns:xm="http://schemas.microsoft.com/office/excel/2006/main">
          <x14:cfRule type="cellIs" priority="495" operator="equal" id="{E49044FA-4A9C-4041-B65A-3777B97E0D86}">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493" operator="equal" id="{D9D4418C-0DF1-4F05-8B97-372EFE915C63}">
            <xm:f>'C:\Users\DJS3\AppData\Local\Microsoft\Windows\INetCache\Content.Outlook\JI8JZMX1\[Copia de 18-06-2019 (002) (003).xlsx]DATOS'!#REF!</xm:f>
            <x14:dxf>
              <font>
                <color rgb="FF9C0006"/>
              </font>
            </x14:dxf>
          </x14:cfRule>
          <x14:cfRule type="cellIs" priority="494" operator="equal" id="{530F68F1-8472-4ADA-ADBE-EF6C1389552A}">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488" operator="containsText" id="{C5D4B434-ED49-41D2-9DDE-89B10FC18D9A}">
            <xm:f>NOT(ISERROR(SEARCH($G$5,D258)))</xm:f>
            <xm:f>$G$5</xm:f>
            <x14:dxf/>
          </x14:cfRule>
          <xm:sqref>D258</xm:sqref>
        </x14:conditionalFormatting>
        <x14:conditionalFormatting xmlns:xm="http://schemas.microsoft.com/office/excel/2006/main">
          <x14:cfRule type="cellIs" priority="491" operator="equal" id="{506AB46C-4336-4A33-A7D8-FB9563DA6EC8}">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489" operator="equal" id="{28C045BA-7550-4758-82B0-FD46DB70BC9C}">
            <xm:f>'C:\Users\DJS3\AppData\Local\Microsoft\Windows\INetCache\Content.Outlook\JI8JZMX1\[Copia de 18-06-2019 (002) (003).xlsx]DATOS'!#REF!</xm:f>
            <x14:dxf>
              <font>
                <color rgb="FF9C0006"/>
              </font>
            </x14:dxf>
          </x14:cfRule>
          <x14:cfRule type="cellIs" priority="490" operator="equal" id="{4760BE6B-17A9-4DA8-BE3D-0C1E4E2155EA}">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484" operator="containsText" id="{83F03CA0-9FD9-4E59-A55F-BBFCF6437443}">
            <xm:f>NOT(ISERROR(SEARCH($G$5,D258)))</xm:f>
            <xm:f>$G$5</xm:f>
            <x14:dxf/>
          </x14:cfRule>
          <xm:sqref>D258</xm:sqref>
        </x14:conditionalFormatting>
        <x14:conditionalFormatting xmlns:xm="http://schemas.microsoft.com/office/excel/2006/main">
          <x14:cfRule type="cellIs" priority="487" operator="equal" id="{7E597B30-95B1-4F27-B8CE-FCAD5372FEA3}">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485" operator="equal" id="{AB6B5FA7-E3AC-43F6-A0BF-61FC78DC9037}">
            <xm:f>'C:\Users\DJS3\AppData\Local\Microsoft\Windows\INetCache\Content.Outlook\JI8JZMX1\[Copia de 18-06-2019 (002) (003).xlsx]DATOS'!#REF!</xm:f>
            <x14:dxf>
              <font>
                <color rgb="FF9C0006"/>
              </font>
            </x14:dxf>
          </x14:cfRule>
          <x14:cfRule type="cellIs" priority="486" operator="equal" id="{D965F56D-F7CD-4B04-82FF-36DE6D360543}">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480" operator="containsText" id="{45C12815-3874-4405-A4F1-B5B9301D3DD1}">
            <xm:f>NOT(ISERROR(SEARCH($G$5,D258)))</xm:f>
            <xm:f>$G$5</xm:f>
            <x14:dxf/>
          </x14:cfRule>
          <xm:sqref>D258</xm:sqref>
        </x14:conditionalFormatting>
        <x14:conditionalFormatting xmlns:xm="http://schemas.microsoft.com/office/excel/2006/main">
          <x14:cfRule type="cellIs" priority="483" operator="equal" id="{BEE35A6F-A299-4097-8B99-A9F9915A4BEF}">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481" operator="equal" id="{D39673E4-118A-452A-B0AD-236C05EA43B3}">
            <xm:f>'C:\Users\DJS3\AppData\Local\Microsoft\Windows\INetCache\Content.Outlook\JI8JZMX1\[Copia de 18-06-2019 (002) (003).xlsx]DATOS'!#REF!</xm:f>
            <x14:dxf>
              <font>
                <color rgb="FF9C0006"/>
              </font>
            </x14:dxf>
          </x14:cfRule>
          <x14:cfRule type="cellIs" priority="482" operator="equal" id="{B8C846FE-9B8A-4C3E-AB50-9CE6B72CA20E}">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ellIs" priority="476" operator="equal" id="{8C84192E-776E-4D20-A8CE-32C8E838B04B}">
            <xm:f>'C:\Users\DJS3\AppData\Local\Microsoft\Windows\INetCache\Content.Outlook\JI8JZMX1\[Copia de 18-06-2019 (002) (003).xlsx]DATOS'!#REF!</xm:f>
            <x14:dxf>
              <font>
                <color rgb="FF9C0006"/>
              </font>
            </x14:dxf>
          </x14:cfRule>
          <x14:cfRule type="cellIs" priority="477" operator="equal" id="{EE558D99-845A-4941-90C6-6BFFFE060095}">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75" operator="containsText" id="{DE2653E1-8210-4CF0-B195-808332EE6E76}">
            <xm:f>NOT(ISERROR(SEARCH('C:\Users\DJS3\AppData\Local\Microsoft\Windows\INetCache\Content.Outlook\JI8JZMX1\[Copia de 18-06-2019 (002) (003).xlsx]DATOS'!#REF!,D283)))</xm:f>
            <xm:f>'C:\Users\DJS3\AppData\Local\Microsoft\Windows\INetCache\Content.Outlook\JI8JZMX1\[Copia de 18-06-2019 (002) (003).xlsx]DATOS'!#REF!</xm:f>
            <x14:dxf/>
          </x14:cfRule>
          <xm:sqref>D283</xm:sqref>
        </x14:conditionalFormatting>
        <x14:conditionalFormatting xmlns:xm="http://schemas.microsoft.com/office/excel/2006/main">
          <x14:cfRule type="containsText" priority="467" operator="containsText" id="{9DE7E2B4-3DBB-4038-B21B-18FE9440C922}">
            <xm:f>NOT(ISERROR(SEARCH($G$5,D283)))</xm:f>
            <xm:f>$G$5</xm:f>
            <x14:dxf/>
          </x14:cfRule>
          <xm:sqref>D283</xm:sqref>
        </x14:conditionalFormatting>
        <x14:conditionalFormatting xmlns:xm="http://schemas.microsoft.com/office/excel/2006/main">
          <x14:cfRule type="cellIs" priority="470" operator="equal" id="{C3F5638E-7D9F-4D60-BED7-148314E32A9E}">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68" operator="equal" id="{4608761E-8D48-4E0C-BC2C-5C0020F954E0}">
            <xm:f>'C:\Users\DJS3\AppData\Local\Microsoft\Windows\INetCache\Content.Outlook\JI8JZMX1\[Copia de 18-06-2019 (002) (003).xlsx]DATOS'!#REF!</xm:f>
            <x14:dxf>
              <font>
                <color rgb="FF9C0006"/>
              </font>
            </x14:dxf>
          </x14:cfRule>
          <x14:cfRule type="cellIs" priority="469" operator="equal" id="{E4272E8C-7D93-4696-A728-D8CB216A51C3}">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74" operator="containsText" id="{7BD14433-ABDC-4784-9AA3-058816957C03}">
            <xm:f>NOT(ISERROR(SEARCH(#REF!,D283)))</xm:f>
            <xm:f>#REF!</xm:f>
            <x14:dxf/>
          </x14:cfRule>
          <xm:sqref>D283</xm:sqref>
        </x14:conditionalFormatting>
        <x14:conditionalFormatting xmlns:xm="http://schemas.microsoft.com/office/excel/2006/main">
          <x14:cfRule type="containsText" priority="463" operator="containsText" id="{11F1A960-D88D-4D94-9818-734E3D5AB37D}">
            <xm:f>NOT(ISERROR(SEARCH($G$5,D283)))</xm:f>
            <xm:f>$G$5</xm:f>
            <x14:dxf/>
          </x14:cfRule>
          <xm:sqref>D283</xm:sqref>
        </x14:conditionalFormatting>
        <x14:conditionalFormatting xmlns:xm="http://schemas.microsoft.com/office/excel/2006/main">
          <x14:cfRule type="cellIs" priority="466" operator="equal" id="{7B37FBE0-EC2D-424A-900F-0C8C7D6D9632}">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64" operator="equal" id="{2728BE88-AA28-4A0E-A422-4835B318F2B5}">
            <xm:f>'C:\Users\DJS3\AppData\Local\Microsoft\Windows\INetCache\Content.Outlook\JI8JZMX1\[Copia de 18-06-2019 (002) (003).xlsx]DATOS'!#REF!</xm:f>
            <x14:dxf>
              <font>
                <color rgb="FF9C0006"/>
              </font>
            </x14:dxf>
          </x14:cfRule>
          <x14:cfRule type="cellIs" priority="465" operator="equal" id="{05D42961-D1E6-450B-BB51-032C4605A066}">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59" operator="containsText" id="{32288035-643D-4437-954A-9E0E053786E4}">
            <xm:f>NOT(ISERROR(SEARCH($G$5,D283)))</xm:f>
            <xm:f>$G$5</xm:f>
            <x14:dxf/>
          </x14:cfRule>
          <xm:sqref>D283</xm:sqref>
        </x14:conditionalFormatting>
        <x14:conditionalFormatting xmlns:xm="http://schemas.microsoft.com/office/excel/2006/main">
          <x14:cfRule type="cellIs" priority="462" operator="equal" id="{F61EF7EF-2DA2-4D41-997B-D4F9064FFE75}">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60" operator="equal" id="{BBCFC091-9C45-402F-9421-CA0233F94D31}">
            <xm:f>'C:\Users\DJS3\AppData\Local\Microsoft\Windows\INetCache\Content.Outlook\JI8JZMX1\[Copia de 18-06-2019 (002) (003).xlsx]DATOS'!#REF!</xm:f>
            <x14:dxf>
              <font>
                <color rgb="FF9C0006"/>
              </font>
            </x14:dxf>
          </x14:cfRule>
          <x14:cfRule type="cellIs" priority="461" operator="equal" id="{193D13D1-1FFF-49AA-BE60-404D0B52BDE8}">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55" operator="containsText" id="{450DB99E-FB0A-45EF-B4ED-F8B1B843F2BB}">
            <xm:f>NOT(ISERROR(SEARCH($G$5,D283)))</xm:f>
            <xm:f>$G$5</xm:f>
            <x14:dxf/>
          </x14:cfRule>
          <xm:sqref>D283</xm:sqref>
        </x14:conditionalFormatting>
        <x14:conditionalFormatting xmlns:xm="http://schemas.microsoft.com/office/excel/2006/main">
          <x14:cfRule type="cellIs" priority="458" operator="equal" id="{A09CA446-A35C-4042-8223-F7E5E5D954B8}">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56" operator="equal" id="{9C8DEA40-7F5C-453A-87C5-2F6921DDFF98}">
            <xm:f>'C:\Users\DJS3\AppData\Local\Microsoft\Windows\INetCache\Content.Outlook\JI8JZMX1\[Copia de 18-06-2019 (002) (003).xlsx]DATOS'!#REF!</xm:f>
            <x14:dxf>
              <font>
                <color rgb="FF9C0006"/>
              </font>
            </x14:dxf>
          </x14:cfRule>
          <x14:cfRule type="cellIs" priority="457" operator="equal" id="{8FDF69C9-F5CE-4637-922C-23D33DB18C57}">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51" operator="containsText" id="{D246940D-480B-4918-BE04-7B285362BD63}">
            <xm:f>NOT(ISERROR(SEARCH($G$5,D283)))</xm:f>
            <xm:f>$G$5</xm:f>
            <x14:dxf/>
          </x14:cfRule>
          <xm:sqref>D283</xm:sqref>
        </x14:conditionalFormatting>
        <x14:conditionalFormatting xmlns:xm="http://schemas.microsoft.com/office/excel/2006/main">
          <x14:cfRule type="cellIs" priority="454" operator="equal" id="{59A6C73D-1ADA-4E37-B41A-0E8A6E7F196E}">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52" operator="equal" id="{6AD3636E-763F-4593-8DFA-8EE5B4AB62D4}">
            <xm:f>'C:\Users\DJS3\AppData\Local\Microsoft\Windows\INetCache\Content.Outlook\JI8JZMX1\[Copia de 18-06-2019 (002) (003).xlsx]DATOS'!#REF!</xm:f>
            <x14:dxf>
              <font>
                <color rgb="FF9C0006"/>
              </font>
            </x14:dxf>
          </x14:cfRule>
          <x14:cfRule type="cellIs" priority="453" operator="equal" id="{AB7DB573-28E7-4003-B989-93F19B2F9F0C}">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47" operator="containsText" id="{C3AFFD97-5DAF-4D0D-834F-BD1A0D512FAF}">
            <xm:f>NOT(ISERROR(SEARCH($G$5,D283)))</xm:f>
            <xm:f>$G$5</xm:f>
            <x14:dxf/>
          </x14:cfRule>
          <xm:sqref>D283</xm:sqref>
        </x14:conditionalFormatting>
        <x14:conditionalFormatting xmlns:xm="http://schemas.microsoft.com/office/excel/2006/main">
          <x14:cfRule type="cellIs" priority="450" operator="equal" id="{6D557BC8-F2B3-49F5-8A7E-B66E9F47AFDF}">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48" operator="equal" id="{A08BB8F6-CEB0-488C-86B8-F2C1CD91CF76}">
            <xm:f>'C:\Users\DJS3\AppData\Local\Microsoft\Windows\INetCache\Content.Outlook\JI8JZMX1\[Copia de 18-06-2019 (002) (003).xlsx]DATOS'!#REF!</xm:f>
            <x14:dxf>
              <font>
                <color rgb="FF9C0006"/>
              </font>
            </x14:dxf>
          </x14:cfRule>
          <x14:cfRule type="cellIs" priority="449" operator="equal" id="{B9AAEDEE-32A9-42C2-88C0-AFDB3B89F67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43" operator="containsText" id="{549F3216-B9B7-4E72-ABBA-8E6C89E973EB}">
            <xm:f>NOT(ISERROR(SEARCH($G$5,D283)))</xm:f>
            <xm:f>$G$5</xm:f>
            <x14:dxf/>
          </x14:cfRule>
          <xm:sqref>D283</xm:sqref>
        </x14:conditionalFormatting>
        <x14:conditionalFormatting xmlns:xm="http://schemas.microsoft.com/office/excel/2006/main">
          <x14:cfRule type="cellIs" priority="446" operator="equal" id="{6964EB6E-DD5A-4E03-A81B-3FFA1574BF22}">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44" operator="equal" id="{9FDDB7C5-E3A0-4991-9878-A80F6D657FB6}">
            <xm:f>'C:\Users\DJS3\AppData\Local\Microsoft\Windows\INetCache\Content.Outlook\JI8JZMX1\[Copia de 18-06-2019 (002) (003).xlsx]DATOS'!#REF!</xm:f>
            <x14:dxf>
              <font>
                <color rgb="FF9C0006"/>
              </font>
            </x14:dxf>
          </x14:cfRule>
          <x14:cfRule type="cellIs" priority="445" operator="equal" id="{E73894E9-3F13-4454-AC61-A43199CB6731}">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421" operator="equal" id="{646936C2-8C43-4B2D-AB61-61D3CF994A2C}">
            <xm:f>'C:\Users\DJS3\AppData\Local\Microsoft\Windows\INetCache\Content.Outlook\JI8JZMX1\[Copia de 18-06-2019 (002) (003).xlsx]DATOS'!#REF!</xm:f>
            <x14:dxf>
              <font>
                <b/>
                <i val="0"/>
                <color rgb="FFC00000"/>
              </font>
              <fill>
                <patternFill>
                  <bgColor rgb="FFFFC1D6"/>
                </patternFill>
              </fill>
            </x14:dxf>
          </x14:cfRule>
          <x14:cfRule type="cellIs" priority="422" operator="equal" id="{5F8140BD-4A19-4C29-B5EC-24779A2751F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35" operator="containsText" id="{218109CE-4D24-4C8C-BB4E-B4151D67B472}">
            <xm:f>NOT(ISERROR(SEARCH($G$5,D283)))</xm:f>
            <xm:f>$G$5</xm:f>
            <x14:dxf/>
          </x14:cfRule>
          <xm:sqref>D283</xm:sqref>
        </x14:conditionalFormatting>
        <x14:conditionalFormatting xmlns:xm="http://schemas.microsoft.com/office/excel/2006/main">
          <x14:cfRule type="cellIs" priority="438" operator="equal" id="{14A71619-226E-4FE8-82AE-A9FBA0A5AD75}">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36" operator="equal" id="{08AE7FAE-0DAE-4421-B96F-37AD52BAD6FC}">
            <xm:f>'C:\Users\DJS3\AppData\Local\Microsoft\Windows\INetCache\Content.Outlook\JI8JZMX1\[Copia de 18-06-2019 (002) (003).xlsx]DATOS'!#REF!</xm:f>
            <x14:dxf>
              <font>
                <color rgb="FF9C0006"/>
              </font>
            </x14:dxf>
          </x14:cfRule>
          <x14:cfRule type="cellIs" priority="437" operator="equal" id="{9AB8C825-454F-4BA3-91BC-A93E50B09D7E}">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42" operator="containsText" id="{B8B5CE0C-6878-423A-B95B-F0A86D0AB589}">
            <xm:f>NOT(ISERROR(SEARCH(#REF!,D283)))</xm:f>
            <xm:f>#REF!</xm:f>
            <x14:dxf/>
          </x14:cfRule>
          <xm:sqref>D283</xm:sqref>
        </x14:conditionalFormatting>
        <x14:conditionalFormatting xmlns:xm="http://schemas.microsoft.com/office/excel/2006/main">
          <x14:cfRule type="containsText" priority="431" operator="containsText" id="{CE54F958-668A-4162-97E0-421CF30B8509}">
            <xm:f>NOT(ISERROR(SEARCH($G$5,D283)))</xm:f>
            <xm:f>$G$5</xm:f>
            <x14:dxf/>
          </x14:cfRule>
          <xm:sqref>D283</xm:sqref>
        </x14:conditionalFormatting>
        <x14:conditionalFormatting xmlns:xm="http://schemas.microsoft.com/office/excel/2006/main">
          <x14:cfRule type="cellIs" priority="434" operator="equal" id="{0353368A-66DF-489C-9BC0-8E332E8A145E}">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32" operator="equal" id="{7CD3495A-C421-46D4-919B-9CE3C87B13F3}">
            <xm:f>'C:\Users\DJS3\AppData\Local\Microsoft\Windows\INetCache\Content.Outlook\JI8JZMX1\[Copia de 18-06-2019 (002) (003).xlsx]DATOS'!#REF!</xm:f>
            <x14:dxf>
              <font>
                <color rgb="FF9C0006"/>
              </font>
            </x14:dxf>
          </x14:cfRule>
          <x14:cfRule type="cellIs" priority="433" operator="equal" id="{487F234D-7BC2-48AC-843F-C00B6BB3706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27" operator="containsText" id="{D75A6BD4-CA36-4E8C-95AD-A9AC4112D75F}">
            <xm:f>NOT(ISERROR(SEARCH($G$5,D283)))</xm:f>
            <xm:f>$G$5</xm:f>
            <x14:dxf/>
          </x14:cfRule>
          <xm:sqref>D283</xm:sqref>
        </x14:conditionalFormatting>
        <x14:conditionalFormatting xmlns:xm="http://schemas.microsoft.com/office/excel/2006/main">
          <x14:cfRule type="cellIs" priority="430" operator="equal" id="{B147B459-0F3A-4095-8209-9B53C132B286}">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28" operator="equal" id="{FC927790-9792-461B-8346-C1E1552CF6EA}">
            <xm:f>'C:\Users\DJS3\AppData\Local\Microsoft\Windows\INetCache\Content.Outlook\JI8JZMX1\[Copia de 18-06-2019 (002) (003).xlsx]DATOS'!#REF!</xm:f>
            <x14:dxf>
              <font>
                <color rgb="FF9C0006"/>
              </font>
            </x14:dxf>
          </x14:cfRule>
          <x14:cfRule type="cellIs" priority="429" operator="equal" id="{544D3648-7344-4F1F-9D44-E1AD004FBF9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23" operator="containsText" id="{45D75A23-CCDC-44F6-B784-790600902B53}">
            <xm:f>NOT(ISERROR(SEARCH($G$5,D283)))</xm:f>
            <xm:f>$G$5</xm:f>
            <x14:dxf/>
          </x14:cfRule>
          <xm:sqref>D283</xm:sqref>
        </x14:conditionalFormatting>
        <x14:conditionalFormatting xmlns:xm="http://schemas.microsoft.com/office/excel/2006/main">
          <x14:cfRule type="cellIs" priority="426" operator="equal" id="{6536F242-27F2-4C21-91EC-1247E32190C5}">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24" operator="equal" id="{CD79ECBE-9837-4372-9E7C-811F9B239461}">
            <xm:f>'C:\Users\DJS3\AppData\Local\Microsoft\Windows\INetCache\Content.Outlook\JI8JZMX1\[Copia de 18-06-2019 (002) (003).xlsx]DATOS'!#REF!</xm:f>
            <x14:dxf>
              <font>
                <color rgb="FF9C0006"/>
              </font>
            </x14:dxf>
          </x14:cfRule>
          <x14:cfRule type="cellIs" priority="425" operator="equal" id="{6E3E911D-3C77-4799-98AE-2F48C75EEEA5}">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13" operator="containsText" id="{EDB52BD7-FA4B-4D71-8AA6-307ADEC32AC9}">
            <xm:f>NOT(ISERROR(SEARCH($G$5,D283)))</xm:f>
            <xm:f>$G$5</xm:f>
            <x14:dxf/>
          </x14:cfRule>
          <xm:sqref>D283</xm:sqref>
        </x14:conditionalFormatting>
        <x14:conditionalFormatting xmlns:xm="http://schemas.microsoft.com/office/excel/2006/main">
          <x14:cfRule type="cellIs" priority="416" operator="equal" id="{7B621702-1E9C-429F-9F3C-327D0E490B44}">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14" operator="equal" id="{B5023D99-A267-43AA-8F45-44708AF72759}">
            <xm:f>'C:\Users\DJS3\AppData\Local\Microsoft\Windows\INetCache\Content.Outlook\JI8JZMX1\[Copia de 18-06-2019 (002) (003).xlsx]DATOS'!#REF!</xm:f>
            <x14:dxf>
              <font>
                <color rgb="FF9C0006"/>
              </font>
            </x14:dxf>
          </x14:cfRule>
          <x14:cfRule type="cellIs" priority="415" operator="equal" id="{11065030-692B-4657-A0A3-26D4EAC04496}">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20" operator="containsText" id="{1E4F3FF2-98CB-47BD-9B4C-4218CBBF47B3}">
            <xm:f>NOT(ISERROR(SEARCH(#REF!,D283)))</xm:f>
            <xm:f>#REF!</xm:f>
            <x14:dxf/>
          </x14:cfRule>
          <xm:sqref>D283</xm:sqref>
        </x14:conditionalFormatting>
        <x14:conditionalFormatting xmlns:xm="http://schemas.microsoft.com/office/excel/2006/main">
          <x14:cfRule type="containsText" priority="409" operator="containsText" id="{DF0ACC7B-F78E-47A4-9A87-36A8B55829F1}">
            <xm:f>NOT(ISERROR(SEARCH($G$5,D283)))</xm:f>
            <xm:f>$G$5</xm:f>
            <x14:dxf/>
          </x14:cfRule>
          <xm:sqref>D283</xm:sqref>
        </x14:conditionalFormatting>
        <x14:conditionalFormatting xmlns:xm="http://schemas.microsoft.com/office/excel/2006/main">
          <x14:cfRule type="cellIs" priority="412" operator="equal" id="{B4CDB112-A560-49E5-AD1D-3D2AD12FFEF2}">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10" operator="equal" id="{F2465D3B-CAB4-42D5-A89B-9C5984D28EC8}">
            <xm:f>'C:\Users\DJS3\AppData\Local\Microsoft\Windows\INetCache\Content.Outlook\JI8JZMX1\[Copia de 18-06-2019 (002) (003).xlsx]DATOS'!#REF!</xm:f>
            <x14:dxf>
              <font>
                <color rgb="FF9C0006"/>
              </font>
            </x14:dxf>
          </x14:cfRule>
          <x14:cfRule type="cellIs" priority="411" operator="equal" id="{92DCA8E9-5B58-4B1B-9A1C-F9215BB4F5F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05" operator="containsText" id="{CFC6C22E-3E3C-4068-8F05-B7EC1DB5B9A7}">
            <xm:f>NOT(ISERROR(SEARCH($G$5,D283)))</xm:f>
            <xm:f>$G$5</xm:f>
            <x14:dxf/>
          </x14:cfRule>
          <xm:sqref>D283</xm:sqref>
        </x14:conditionalFormatting>
        <x14:conditionalFormatting xmlns:xm="http://schemas.microsoft.com/office/excel/2006/main">
          <x14:cfRule type="cellIs" priority="408" operator="equal" id="{9C1119DE-968C-4191-9345-148263FD1A93}">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06" operator="equal" id="{7DEA5B4D-13DF-4DE4-9924-AB23B9E7DCBC}">
            <xm:f>'C:\Users\DJS3\AppData\Local\Microsoft\Windows\INetCache\Content.Outlook\JI8JZMX1\[Copia de 18-06-2019 (002) (003).xlsx]DATOS'!#REF!</xm:f>
            <x14:dxf>
              <font>
                <color rgb="FF9C0006"/>
              </font>
            </x14:dxf>
          </x14:cfRule>
          <x14:cfRule type="cellIs" priority="407" operator="equal" id="{EFD4CAD0-1E34-412A-BEB8-063C6FA7ADF5}">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01" operator="containsText" id="{D033B100-DAD6-464F-9C7E-709B0916949E}">
            <xm:f>NOT(ISERROR(SEARCH($G$5,D283)))</xm:f>
            <xm:f>$G$5</xm:f>
            <x14:dxf/>
          </x14:cfRule>
          <xm:sqref>D283</xm:sqref>
        </x14:conditionalFormatting>
        <x14:conditionalFormatting xmlns:xm="http://schemas.microsoft.com/office/excel/2006/main">
          <x14:cfRule type="cellIs" priority="404" operator="equal" id="{8282326B-6D0C-4842-9A35-627301DAAF12}">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02" operator="equal" id="{860CA308-3FDE-4A5B-B9C3-E300246D5A28}">
            <xm:f>'C:\Users\DJS3\AppData\Local\Microsoft\Windows\INetCache\Content.Outlook\JI8JZMX1\[Copia de 18-06-2019 (002) (003).xlsx]DATOS'!#REF!</xm:f>
            <x14:dxf>
              <font>
                <color rgb="FF9C0006"/>
              </font>
            </x14:dxf>
          </x14:cfRule>
          <x14:cfRule type="cellIs" priority="403" operator="equal" id="{0FA47550-FA3D-4BD4-BBD8-B6D3ECE83207}">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97" operator="containsText" id="{5728D762-2C72-4F4C-BF80-322104240112}">
            <xm:f>NOT(ISERROR(SEARCH($G$5,D283)))</xm:f>
            <xm:f>$G$5</xm:f>
            <x14:dxf/>
          </x14:cfRule>
          <xm:sqref>D283</xm:sqref>
        </x14:conditionalFormatting>
        <x14:conditionalFormatting xmlns:xm="http://schemas.microsoft.com/office/excel/2006/main">
          <x14:cfRule type="cellIs" priority="400" operator="equal" id="{D5C15D04-4D3F-4A00-A15A-F2FD531F0FD2}">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98" operator="equal" id="{0E322EA8-4823-4691-9FFE-71D4BAA080A2}">
            <xm:f>'C:\Users\DJS3\AppData\Local\Microsoft\Windows\INetCache\Content.Outlook\JI8JZMX1\[Copia de 18-06-2019 (002) (003).xlsx]DATOS'!#REF!</xm:f>
            <x14:dxf>
              <font>
                <color rgb="FF9C0006"/>
              </font>
            </x14:dxf>
          </x14:cfRule>
          <x14:cfRule type="cellIs" priority="399" operator="equal" id="{72993C1B-1AD4-4668-B8C9-2C2D8DC43A57}">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93" operator="containsText" id="{BF480B3B-F7B9-4FD0-A9D3-1AEB4AFB6777}">
            <xm:f>NOT(ISERROR(SEARCH($G$5,D283)))</xm:f>
            <xm:f>$G$5</xm:f>
            <x14:dxf/>
          </x14:cfRule>
          <xm:sqref>D283</xm:sqref>
        </x14:conditionalFormatting>
        <x14:conditionalFormatting xmlns:xm="http://schemas.microsoft.com/office/excel/2006/main">
          <x14:cfRule type="cellIs" priority="396" operator="equal" id="{D8DE82B4-866E-4464-A75E-DBAC4C77E744}">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94" operator="equal" id="{97EA97B7-3BA0-4253-8C45-BF628A532B2E}">
            <xm:f>'C:\Users\DJS3\AppData\Local\Microsoft\Windows\INetCache\Content.Outlook\JI8JZMX1\[Copia de 18-06-2019 (002) (003).xlsx]DATOS'!#REF!</xm:f>
            <x14:dxf>
              <font>
                <color rgb="FF9C0006"/>
              </font>
            </x14:dxf>
          </x14:cfRule>
          <x14:cfRule type="cellIs" priority="395" operator="equal" id="{E8013E6F-FE5E-49CE-A1DD-705525A8B7A0}">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89" operator="containsText" id="{DFBE42A9-AD4B-4DCE-A5E5-3D6BC84F184E}">
            <xm:f>NOT(ISERROR(SEARCH($G$5,D283)))</xm:f>
            <xm:f>$G$5</xm:f>
            <x14:dxf/>
          </x14:cfRule>
          <xm:sqref>D283</xm:sqref>
        </x14:conditionalFormatting>
        <x14:conditionalFormatting xmlns:xm="http://schemas.microsoft.com/office/excel/2006/main">
          <x14:cfRule type="cellIs" priority="392" operator="equal" id="{B4964AF2-8285-4046-889A-523649F0BF24}">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90" operator="equal" id="{EB1B7CA4-D784-41E5-AB77-E31F2D8985E5}">
            <xm:f>'C:\Users\DJS3\AppData\Local\Microsoft\Windows\INetCache\Content.Outlook\JI8JZMX1\[Copia de 18-06-2019 (002) (003).xlsx]DATOS'!#REF!</xm:f>
            <x14:dxf>
              <font>
                <color rgb="FF9C0006"/>
              </font>
            </x14:dxf>
          </x14:cfRule>
          <x14:cfRule type="cellIs" priority="391" operator="equal" id="{212DEA84-8791-4B5D-BDEE-DE3FA86CBB28}">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81" operator="containsText" id="{F83F2F76-D3AE-48E7-A1F8-FEBA721CE1A1}">
            <xm:f>NOT(ISERROR(SEARCH($G$5,D283)))</xm:f>
            <xm:f>$G$5</xm:f>
            <x14:dxf/>
          </x14:cfRule>
          <xm:sqref>D283</xm:sqref>
        </x14:conditionalFormatting>
        <x14:conditionalFormatting xmlns:xm="http://schemas.microsoft.com/office/excel/2006/main">
          <x14:cfRule type="cellIs" priority="384" operator="equal" id="{9AB0AFF6-454C-4418-92EF-2546D540A23C}">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82" operator="equal" id="{B2900124-ACA4-4925-B9A6-7B8D875F644A}">
            <xm:f>'C:\Users\DJS3\AppData\Local\Microsoft\Windows\INetCache\Content.Outlook\JI8JZMX1\[Copia de 18-06-2019 (002) (003).xlsx]DATOS'!#REF!</xm:f>
            <x14:dxf>
              <font>
                <color rgb="FF9C0006"/>
              </font>
            </x14:dxf>
          </x14:cfRule>
          <x14:cfRule type="cellIs" priority="383" operator="equal" id="{3BD356E6-AE88-4DD4-9299-DF085D7EEB03}">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88" operator="containsText" id="{BE870999-69A2-40CD-9694-BA74B76353DE}">
            <xm:f>NOT(ISERROR(SEARCH(#REF!,D283)))</xm:f>
            <xm:f>#REF!</xm:f>
            <x14:dxf/>
          </x14:cfRule>
          <xm:sqref>D283</xm:sqref>
        </x14:conditionalFormatting>
        <x14:conditionalFormatting xmlns:xm="http://schemas.microsoft.com/office/excel/2006/main">
          <x14:cfRule type="containsText" priority="377" operator="containsText" id="{65091C2C-0B3B-4F10-99FE-F52269B164E3}">
            <xm:f>NOT(ISERROR(SEARCH($G$5,D283)))</xm:f>
            <xm:f>$G$5</xm:f>
            <x14:dxf/>
          </x14:cfRule>
          <xm:sqref>D283</xm:sqref>
        </x14:conditionalFormatting>
        <x14:conditionalFormatting xmlns:xm="http://schemas.microsoft.com/office/excel/2006/main">
          <x14:cfRule type="cellIs" priority="380" operator="equal" id="{511ECF12-43F4-4B78-9C5A-8FA0438609AF}">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78" operator="equal" id="{F7E866B6-C691-4CD8-B174-F3F017231E52}">
            <xm:f>'C:\Users\DJS3\AppData\Local\Microsoft\Windows\INetCache\Content.Outlook\JI8JZMX1\[Copia de 18-06-2019 (002) (003).xlsx]DATOS'!#REF!</xm:f>
            <x14:dxf>
              <font>
                <color rgb="FF9C0006"/>
              </font>
            </x14:dxf>
          </x14:cfRule>
          <x14:cfRule type="cellIs" priority="379" operator="equal" id="{F206D0AB-53D3-4E6D-ACD6-169D2DD9AEDC}">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73" operator="containsText" id="{72F7724C-6BA3-4F8A-A340-16A8D996AA3C}">
            <xm:f>NOT(ISERROR(SEARCH($G$5,D283)))</xm:f>
            <xm:f>$G$5</xm:f>
            <x14:dxf/>
          </x14:cfRule>
          <xm:sqref>D283</xm:sqref>
        </x14:conditionalFormatting>
        <x14:conditionalFormatting xmlns:xm="http://schemas.microsoft.com/office/excel/2006/main">
          <x14:cfRule type="cellIs" priority="376" operator="equal" id="{CB836081-B444-4375-B7B4-EB54308CC3B6}">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74" operator="equal" id="{87418F0F-1EA6-4141-A315-63CFBDFE75B4}">
            <xm:f>'C:\Users\DJS3\AppData\Local\Microsoft\Windows\INetCache\Content.Outlook\JI8JZMX1\[Copia de 18-06-2019 (002) (003).xlsx]DATOS'!#REF!</xm:f>
            <x14:dxf>
              <font>
                <color rgb="FF9C0006"/>
              </font>
            </x14:dxf>
          </x14:cfRule>
          <x14:cfRule type="cellIs" priority="375" operator="equal" id="{E7009DE2-63AC-4E15-ACBE-245334EBF3AC}">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69" operator="containsText" id="{88220279-55D4-4A8F-8EE5-17E462B38F4A}">
            <xm:f>NOT(ISERROR(SEARCH($G$5,D283)))</xm:f>
            <xm:f>$G$5</xm:f>
            <x14:dxf/>
          </x14:cfRule>
          <xm:sqref>D283</xm:sqref>
        </x14:conditionalFormatting>
        <x14:conditionalFormatting xmlns:xm="http://schemas.microsoft.com/office/excel/2006/main">
          <x14:cfRule type="cellIs" priority="372" operator="equal" id="{268703B4-38DB-4581-92FC-5D3993C62615}">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70" operator="equal" id="{7F52325C-5145-4DDA-838C-ABCD84C86BEB}">
            <xm:f>'C:\Users\DJS3\AppData\Local\Microsoft\Windows\INetCache\Content.Outlook\JI8JZMX1\[Copia de 18-06-2019 (002) (003).xlsx]DATOS'!#REF!</xm:f>
            <x14:dxf>
              <font>
                <color rgb="FF9C0006"/>
              </font>
            </x14:dxf>
          </x14:cfRule>
          <x14:cfRule type="cellIs" priority="371" operator="equal" id="{32846223-B8BB-4324-B0B4-A8A26777778B}">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65" operator="containsText" id="{00D0ED0F-DB3C-4FEA-B7C4-7A2D68A246FB}">
            <xm:f>NOT(ISERROR(SEARCH($G$5,D283)))</xm:f>
            <xm:f>$G$5</xm:f>
            <x14:dxf/>
          </x14:cfRule>
          <xm:sqref>D283</xm:sqref>
        </x14:conditionalFormatting>
        <x14:conditionalFormatting xmlns:xm="http://schemas.microsoft.com/office/excel/2006/main">
          <x14:cfRule type="cellIs" priority="368" operator="equal" id="{056B3E95-F3B9-49E9-A93D-B1FE4779F898}">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66" operator="equal" id="{1C503E41-1EF4-4A53-9B7E-550B22829ED8}">
            <xm:f>'C:\Users\DJS3\AppData\Local\Microsoft\Windows\INetCache\Content.Outlook\JI8JZMX1\[Copia de 18-06-2019 (002) (003).xlsx]DATOS'!#REF!</xm:f>
            <x14:dxf>
              <font>
                <color rgb="FF9C0006"/>
              </font>
            </x14:dxf>
          </x14:cfRule>
          <x14:cfRule type="cellIs" priority="367" operator="equal" id="{4628A758-D9B4-4A8E-82F0-BD39A05AD0F7}">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61" operator="containsText" id="{C446D04D-6CD4-456E-AD56-6489E75BA94B}">
            <xm:f>NOT(ISERROR(SEARCH($G$5,D283)))</xm:f>
            <xm:f>$G$5</xm:f>
            <x14:dxf/>
          </x14:cfRule>
          <xm:sqref>D283</xm:sqref>
        </x14:conditionalFormatting>
        <x14:conditionalFormatting xmlns:xm="http://schemas.microsoft.com/office/excel/2006/main">
          <x14:cfRule type="cellIs" priority="364" operator="equal" id="{FBD7E0E6-4CBD-4E38-BC01-22AFE57A4DE9}">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62" operator="equal" id="{FF043082-8177-4810-B090-315E713D3666}">
            <xm:f>'C:\Users\DJS3\AppData\Local\Microsoft\Windows\INetCache\Content.Outlook\JI8JZMX1\[Copia de 18-06-2019 (002) (003).xlsx]DATOS'!#REF!</xm:f>
            <x14:dxf>
              <font>
                <color rgb="FF9C0006"/>
              </font>
            </x14:dxf>
          </x14:cfRule>
          <x14:cfRule type="cellIs" priority="363" operator="equal" id="{830CD85E-5000-42B9-938A-307E61BFCA9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57" operator="containsText" id="{90B3F6CD-385A-4784-A266-D859293A6E42}">
            <xm:f>NOT(ISERROR(SEARCH($G$5,D283)))</xm:f>
            <xm:f>$G$5</xm:f>
            <x14:dxf/>
          </x14:cfRule>
          <xm:sqref>D283</xm:sqref>
        </x14:conditionalFormatting>
        <x14:conditionalFormatting xmlns:xm="http://schemas.microsoft.com/office/excel/2006/main">
          <x14:cfRule type="cellIs" priority="360" operator="equal" id="{A2E1D5E6-5E81-46E9-9213-011A81577A1D}">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58" operator="equal" id="{F47BFF9C-CC9E-435F-88A9-238E4A49189D}">
            <xm:f>'C:\Users\DJS3\AppData\Local\Microsoft\Windows\INetCache\Content.Outlook\JI8JZMX1\[Copia de 18-06-2019 (002) (003).xlsx]DATOS'!#REF!</xm:f>
            <x14:dxf>
              <font>
                <color rgb="FF9C0006"/>
              </font>
            </x14:dxf>
          </x14:cfRule>
          <x14:cfRule type="cellIs" priority="359" operator="equal" id="{C56DC71F-3F8B-47FA-BA04-3793CC9A1D4B}">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49" operator="containsText" id="{1DA7F823-CF7E-4776-9DDF-BC93E9920283}">
            <xm:f>NOT(ISERROR(SEARCH($G$5,D283)))</xm:f>
            <xm:f>$G$5</xm:f>
            <x14:dxf/>
          </x14:cfRule>
          <xm:sqref>D283</xm:sqref>
        </x14:conditionalFormatting>
        <x14:conditionalFormatting xmlns:xm="http://schemas.microsoft.com/office/excel/2006/main">
          <x14:cfRule type="cellIs" priority="352" operator="equal" id="{036DA89E-E464-4614-B4E2-15F759E2024A}">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50" operator="equal" id="{896BFFD5-E746-4148-BB2C-FDF77A72DFF5}">
            <xm:f>'C:\Users\DJS3\AppData\Local\Microsoft\Windows\INetCache\Content.Outlook\JI8JZMX1\[Copia de 18-06-2019 (002) (003).xlsx]DATOS'!#REF!</xm:f>
            <x14:dxf>
              <font>
                <color rgb="FF9C0006"/>
              </font>
            </x14:dxf>
          </x14:cfRule>
          <x14:cfRule type="cellIs" priority="351" operator="equal" id="{670C86CD-5AB8-4903-8998-156605573E7B}">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56" operator="containsText" id="{03E3CC1F-5B6F-4BFB-9357-2C7D2B47F556}">
            <xm:f>NOT(ISERROR(SEARCH(#REF!,D283)))</xm:f>
            <xm:f>#REF!</xm:f>
            <x14:dxf/>
          </x14:cfRule>
          <xm:sqref>D283</xm:sqref>
        </x14:conditionalFormatting>
        <x14:conditionalFormatting xmlns:xm="http://schemas.microsoft.com/office/excel/2006/main">
          <x14:cfRule type="containsText" priority="345" operator="containsText" id="{EEAD4427-2A94-4E38-9D20-6F06EE077B36}">
            <xm:f>NOT(ISERROR(SEARCH($G$5,D283)))</xm:f>
            <xm:f>$G$5</xm:f>
            <x14:dxf/>
          </x14:cfRule>
          <xm:sqref>D283</xm:sqref>
        </x14:conditionalFormatting>
        <x14:conditionalFormatting xmlns:xm="http://schemas.microsoft.com/office/excel/2006/main">
          <x14:cfRule type="cellIs" priority="348" operator="equal" id="{426B442C-431C-4502-A5C2-9EBFCF131F2E}">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46" operator="equal" id="{9EAAD8DC-53C6-4558-8D28-9449F27DF542}">
            <xm:f>'C:\Users\DJS3\AppData\Local\Microsoft\Windows\INetCache\Content.Outlook\JI8JZMX1\[Copia de 18-06-2019 (002) (003).xlsx]DATOS'!#REF!</xm:f>
            <x14:dxf>
              <font>
                <color rgb="FF9C0006"/>
              </font>
            </x14:dxf>
          </x14:cfRule>
          <x14:cfRule type="cellIs" priority="347" operator="equal" id="{84D334AD-531E-4AE6-B894-701719FEBCEA}">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41" operator="containsText" id="{71F1DD3A-E6DE-4166-ABB5-9BDDE2504072}">
            <xm:f>NOT(ISERROR(SEARCH($G$5,D283)))</xm:f>
            <xm:f>$G$5</xm:f>
            <x14:dxf/>
          </x14:cfRule>
          <xm:sqref>D283</xm:sqref>
        </x14:conditionalFormatting>
        <x14:conditionalFormatting xmlns:xm="http://schemas.microsoft.com/office/excel/2006/main">
          <x14:cfRule type="cellIs" priority="344" operator="equal" id="{F59A6FFC-6F41-498D-89B2-8E52C7E58089}">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42" operator="equal" id="{57DB5556-0536-49A1-9FEE-7FDEBA23F102}">
            <xm:f>'C:\Users\DJS3\AppData\Local\Microsoft\Windows\INetCache\Content.Outlook\JI8JZMX1\[Copia de 18-06-2019 (002) (003).xlsx]DATOS'!#REF!</xm:f>
            <x14:dxf>
              <font>
                <color rgb="FF9C0006"/>
              </font>
            </x14:dxf>
          </x14:cfRule>
          <x14:cfRule type="cellIs" priority="343" operator="equal" id="{25966AC5-9E2D-4AEA-A2A8-280D56704226}">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37" operator="containsText" id="{746510BA-CAC1-44D5-B51C-F891B2E53E6A}">
            <xm:f>NOT(ISERROR(SEARCH($G$5,D283)))</xm:f>
            <xm:f>$G$5</xm:f>
            <x14:dxf/>
          </x14:cfRule>
          <xm:sqref>D283</xm:sqref>
        </x14:conditionalFormatting>
        <x14:conditionalFormatting xmlns:xm="http://schemas.microsoft.com/office/excel/2006/main">
          <x14:cfRule type="cellIs" priority="340" operator="equal" id="{137C9E39-C346-4769-A071-6D03A3E6B85A}">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38" operator="equal" id="{3B4AE151-A4C5-4242-81D1-2624DF0880B1}">
            <xm:f>'C:\Users\DJS3\AppData\Local\Microsoft\Windows\INetCache\Content.Outlook\JI8JZMX1\[Copia de 18-06-2019 (002) (003).xlsx]DATOS'!#REF!</xm:f>
            <x14:dxf>
              <font>
                <color rgb="FF9C0006"/>
              </font>
            </x14:dxf>
          </x14:cfRule>
          <x14:cfRule type="cellIs" priority="339" operator="equal" id="{124DE715-0616-4328-A269-EB22890376FA}">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33" operator="containsText" id="{50276CA1-517C-4CEB-9140-820F42901D75}">
            <xm:f>NOT(ISERROR(SEARCH($G$5,D283)))</xm:f>
            <xm:f>$G$5</xm:f>
            <x14:dxf/>
          </x14:cfRule>
          <xm:sqref>D283</xm:sqref>
        </x14:conditionalFormatting>
        <x14:conditionalFormatting xmlns:xm="http://schemas.microsoft.com/office/excel/2006/main">
          <x14:cfRule type="cellIs" priority="336" operator="equal" id="{2F052E4E-4B53-41BB-9522-DE83F1B59866}">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34" operator="equal" id="{840AC909-0E2C-44B7-B7F2-2F2907F4DC07}">
            <xm:f>'C:\Users\DJS3\AppData\Local\Microsoft\Windows\INetCache\Content.Outlook\JI8JZMX1\[Copia de 18-06-2019 (002) (003).xlsx]DATOS'!#REF!</xm:f>
            <x14:dxf>
              <font>
                <color rgb="FF9C0006"/>
              </font>
            </x14:dxf>
          </x14:cfRule>
          <x14:cfRule type="cellIs" priority="335" operator="equal" id="{A27BD576-D496-4228-B61C-7E6919D7B4B5}">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29" operator="containsText" id="{BAFFBCA1-4760-4EC3-9CD2-60FF6716BDFA}">
            <xm:f>NOT(ISERROR(SEARCH($G$5,D283)))</xm:f>
            <xm:f>$G$5</xm:f>
            <x14:dxf/>
          </x14:cfRule>
          <xm:sqref>D283</xm:sqref>
        </x14:conditionalFormatting>
        <x14:conditionalFormatting xmlns:xm="http://schemas.microsoft.com/office/excel/2006/main">
          <x14:cfRule type="cellIs" priority="332" operator="equal" id="{A1933501-FCF9-4D43-AF4E-23E6E06FB4E4}">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30" operator="equal" id="{87BA9DCF-1507-42C0-AB7C-33C34DDAE5C9}">
            <xm:f>'C:\Users\DJS3\AppData\Local\Microsoft\Windows\INetCache\Content.Outlook\JI8JZMX1\[Copia de 18-06-2019 (002) (003).xlsx]DATOS'!#REF!</xm:f>
            <x14:dxf>
              <font>
                <color rgb="FF9C0006"/>
              </font>
            </x14:dxf>
          </x14:cfRule>
          <x14:cfRule type="cellIs" priority="331" operator="equal" id="{B2071B28-F79E-412E-806C-02F24385AE6B}">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25" operator="containsText" id="{45BCC6C4-437A-485B-B3C0-89FC784A4434}">
            <xm:f>NOT(ISERROR(SEARCH($G$5,D283)))</xm:f>
            <xm:f>$G$5</xm:f>
            <x14:dxf/>
          </x14:cfRule>
          <xm:sqref>D283</xm:sqref>
        </x14:conditionalFormatting>
        <x14:conditionalFormatting xmlns:xm="http://schemas.microsoft.com/office/excel/2006/main">
          <x14:cfRule type="cellIs" priority="328" operator="equal" id="{05A55EF7-4B02-4CCC-8190-148AB759FE71}">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26" operator="equal" id="{A2C31DA5-9CAB-490A-A452-AFC665CEE521}">
            <xm:f>'C:\Users\DJS3\AppData\Local\Microsoft\Windows\INetCache\Content.Outlook\JI8JZMX1\[Copia de 18-06-2019 (002) (003).xlsx]DATOS'!#REF!</xm:f>
            <x14:dxf>
              <font>
                <color rgb="FF9C0006"/>
              </font>
            </x14:dxf>
          </x14:cfRule>
          <x14:cfRule type="cellIs" priority="327" operator="equal" id="{EA765AA9-8BA2-4DF5-B2A1-0DDFD4002338}">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17" operator="containsText" id="{D1CB5000-9EC1-4164-A708-C18C5684E6B1}">
            <xm:f>NOT(ISERROR(SEARCH($G$5,D283)))</xm:f>
            <xm:f>$G$5</xm:f>
            <x14:dxf/>
          </x14:cfRule>
          <xm:sqref>D283</xm:sqref>
        </x14:conditionalFormatting>
        <x14:conditionalFormatting xmlns:xm="http://schemas.microsoft.com/office/excel/2006/main">
          <x14:cfRule type="cellIs" priority="320" operator="equal" id="{3F4DFFCF-5F68-4197-AE8A-EAB1716072F3}">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18" operator="equal" id="{693BD93F-20B4-42C5-871C-4678E4494E55}">
            <xm:f>'C:\Users\DJS3\AppData\Local\Microsoft\Windows\INetCache\Content.Outlook\JI8JZMX1\[Copia de 18-06-2019 (002) (003).xlsx]DATOS'!#REF!</xm:f>
            <x14:dxf>
              <font>
                <color rgb="FF9C0006"/>
              </font>
            </x14:dxf>
          </x14:cfRule>
          <x14:cfRule type="cellIs" priority="319" operator="equal" id="{0EC44AD7-5E06-4BD9-9AEE-5F2E1C5EAD1E}">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24" operator="containsText" id="{D82306F9-0476-4E06-B9CE-F1671C512905}">
            <xm:f>NOT(ISERROR(SEARCH(#REF!,D283)))</xm:f>
            <xm:f>#REF!</xm:f>
            <x14:dxf/>
          </x14:cfRule>
          <xm:sqref>D283</xm:sqref>
        </x14:conditionalFormatting>
        <x14:conditionalFormatting xmlns:xm="http://schemas.microsoft.com/office/excel/2006/main">
          <x14:cfRule type="containsText" priority="313" operator="containsText" id="{3D2D4EAB-AC06-41B8-B4B6-596B043F051A}">
            <xm:f>NOT(ISERROR(SEARCH($G$5,D283)))</xm:f>
            <xm:f>$G$5</xm:f>
            <x14:dxf/>
          </x14:cfRule>
          <xm:sqref>D283</xm:sqref>
        </x14:conditionalFormatting>
        <x14:conditionalFormatting xmlns:xm="http://schemas.microsoft.com/office/excel/2006/main">
          <x14:cfRule type="cellIs" priority="316" operator="equal" id="{6499F54C-3540-455A-B52A-E0E553EFDD5A}">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14" operator="equal" id="{E2876F30-FC9D-4C3C-B1AE-9FC0D47CAFA7}">
            <xm:f>'C:\Users\DJS3\AppData\Local\Microsoft\Windows\INetCache\Content.Outlook\JI8JZMX1\[Copia de 18-06-2019 (002) (003).xlsx]DATOS'!#REF!</xm:f>
            <x14:dxf>
              <font>
                <color rgb="FF9C0006"/>
              </font>
            </x14:dxf>
          </x14:cfRule>
          <x14:cfRule type="cellIs" priority="315" operator="equal" id="{6B11E917-0BA3-4197-AF9F-63109CF5A8F8}">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09" operator="containsText" id="{7A34EB5C-BFF4-40F9-BB0F-DA8AB54052EE}">
            <xm:f>NOT(ISERROR(SEARCH($G$5,D283)))</xm:f>
            <xm:f>$G$5</xm:f>
            <x14:dxf/>
          </x14:cfRule>
          <xm:sqref>D283</xm:sqref>
        </x14:conditionalFormatting>
        <x14:conditionalFormatting xmlns:xm="http://schemas.microsoft.com/office/excel/2006/main">
          <x14:cfRule type="cellIs" priority="312" operator="equal" id="{B36225BB-439E-400A-9708-A6366926B70E}">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10" operator="equal" id="{F79B4802-F5DA-4327-9636-840771231BE3}">
            <xm:f>'C:\Users\DJS3\AppData\Local\Microsoft\Windows\INetCache\Content.Outlook\JI8JZMX1\[Copia de 18-06-2019 (002) (003).xlsx]DATOS'!#REF!</xm:f>
            <x14:dxf>
              <font>
                <color rgb="FF9C0006"/>
              </font>
            </x14:dxf>
          </x14:cfRule>
          <x14:cfRule type="cellIs" priority="311" operator="equal" id="{8D326857-8B2A-46A9-BA14-0B97AD0B4020}">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05" operator="containsText" id="{11B6DF9E-54AA-495A-A9B2-6F3DF1BCB697}">
            <xm:f>NOT(ISERROR(SEARCH($G$5,D283)))</xm:f>
            <xm:f>$G$5</xm:f>
            <x14:dxf/>
          </x14:cfRule>
          <xm:sqref>D283</xm:sqref>
        </x14:conditionalFormatting>
        <x14:conditionalFormatting xmlns:xm="http://schemas.microsoft.com/office/excel/2006/main">
          <x14:cfRule type="cellIs" priority="308" operator="equal" id="{580F3CC0-DB89-4FA5-BFFB-5F87D8C91884}">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06" operator="equal" id="{A1C43D2C-F59D-41F0-980A-5846AEEA6C24}">
            <xm:f>'C:\Users\DJS3\AppData\Local\Microsoft\Windows\INetCache\Content.Outlook\JI8JZMX1\[Copia de 18-06-2019 (002) (003).xlsx]DATOS'!#REF!</xm:f>
            <x14:dxf>
              <font>
                <color rgb="FF9C0006"/>
              </font>
            </x14:dxf>
          </x14:cfRule>
          <x14:cfRule type="cellIs" priority="307" operator="equal" id="{74A83115-E3F1-4762-802E-8B24636D5AFF}">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01" operator="containsText" id="{F9D433C4-6520-43B6-8C54-0DDE4F2AB666}">
            <xm:f>NOT(ISERROR(SEARCH($G$5,D283)))</xm:f>
            <xm:f>$G$5</xm:f>
            <x14:dxf/>
          </x14:cfRule>
          <xm:sqref>D283</xm:sqref>
        </x14:conditionalFormatting>
        <x14:conditionalFormatting xmlns:xm="http://schemas.microsoft.com/office/excel/2006/main">
          <x14:cfRule type="cellIs" priority="304" operator="equal" id="{0F6A1AFE-F47A-47D0-9DDD-F3DB57AB45D8}">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02" operator="equal" id="{36FED3B5-9A3A-49DA-BD2E-42B905CF2F70}">
            <xm:f>'C:\Users\DJS3\AppData\Local\Microsoft\Windows\INetCache\Content.Outlook\JI8JZMX1\[Copia de 18-06-2019 (002) (003).xlsx]DATOS'!#REF!</xm:f>
            <x14:dxf>
              <font>
                <color rgb="FF9C0006"/>
              </font>
            </x14:dxf>
          </x14:cfRule>
          <x14:cfRule type="cellIs" priority="303" operator="equal" id="{F3177B66-4671-40BB-92F1-1A666D9BA7CF}">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97" operator="containsText" id="{CE473BF0-6EB0-452B-B15B-5EC51B5BA88A}">
            <xm:f>NOT(ISERROR(SEARCH($G$5,D283)))</xm:f>
            <xm:f>$G$5</xm:f>
            <x14:dxf/>
          </x14:cfRule>
          <xm:sqref>D283</xm:sqref>
        </x14:conditionalFormatting>
        <x14:conditionalFormatting xmlns:xm="http://schemas.microsoft.com/office/excel/2006/main">
          <x14:cfRule type="cellIs" priority="300" operator="equal" id="{4F721BB2-2F02-4C64-B33B-55CB9545AB3C}">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98" operator="equal" id="{615431EA-D0D0-40FD-8855-9A8EE1216E6C}">
            <xm:f>'C:\Users\DJS3\AppData\Local\Microsoft\Windows\INetCache\Content.Outlook\JI8JZMX1\[Copia de 18-06-2019 (002) (003).xlsx]DATOS'!#REF!</xm:f>
            <x14:dxf>
              <font>
                <color rgb="FF9C0006"/>
              </font>
            </x14:dxf>
          </x14:cfRule>
          <x14:cfRule type="cellIs" priority="299" operator="equal" id="{3FBF3E4F-0730-4EC8-A8E9-B5794E116B51}">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93" operator="containsText" id="{87AF16A6-7FE4-4761-8506-E3931E941F6C}">
            <xm:f>NOT(ISERROR(SEARCH($G$5,D283)))</xm:f>
            <xm:f>$G$5</xm:f>
            <x14:dxf/>
          </x14:cfRule>
          <xm:sqref>D283</xm:sqref>
        </x14:conditionalFormatting>
        <x14:conditionalFormatting xmlns:xm="http://schemas.microsoft.com/office/excel/2006/main">
          <x14:cfRule type="cellIs" priority="296" operator="equal" id="{B0582BAB-C96E-49A8-9C18-EF3E72C11B6D}">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94" operator="equal" id="{DAE633C9-19E7-402E-BC30-865EF85D33B4}">
            <xm:f>'C:\Users\DJS3\AppData\Local\Microsoft\Windows\INetCache\Content.Outlook\JI8JZMX1\[Copia de 18-06-2019 (002) (003).xlsx]DATOS'!#REF!</xm:f>
            <x14:dxf>
              <font>
                <color rgb="FF9C0006"/>
              </font>
            </x14:dxf>
          </x14:cfRule>
          <x14:cfRule type="cellIs" priority="295" operator="equal" id="{81FA6D0D-6B82-4948-9F27-B00788F0E14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85" operator="containsText" id="{63F000EB-B496-46E9-ABDE-185592BA7619}">
            <xm:f>NOT(ISERROR(SEARCH($G$5,D283)))</xm:f>
            <xm:f>$G$5</xm:f>
            <x14:dxf/>
          </x14:cfRule>
          <xm:sqref>D283</xm:sqref>
        </x14:conditionalFormatting>
        <x14:conditionalFormatting xmlns:xm="http://schemas.microsoft.com/office/excel/2006/main">
          <x14:cfRule type="cellIs" priority="288" operator="equal" id="{CC340F7F-9679-4052-BAD0-07DEA59A33B9}">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86" operator="equal" id="{327E0E26-30BA-46EA-AA0E-0C84E25DEE05}">
            <xm:f>'C:\Users\DJS3\AppData\Local\Microsoft\Windows\INetCache\Content.Outlook\JI8JZMX1\[Copia de 18-06-2019 (002) (003).xlsx]DATOS'!#REF!</xm:f>
            <x14:dxf>
              <font>
                <color rgb="FF9C0006"/>
              </font>
            </x14:dxf>
          </x14:cfRule>
          <x14:cfRule type="cellIs" priority="287" operator="equal" id="{B6F9895F-EC19-469D-8972-28F3612D35B3}">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92" operator="containsText" id="{10C75A49-4DAB-4C50-BC40-A0B78524CE4B}">
            <xm:f>NOT(ISERROR(SEARCH(#REF!,D283)))</xm:f>
            <xm:f>#REF!</xm:f>
            <x14:dxf/>
          </x14:cfRule>
          <xm:sqref>D283</xm:sqref>
        </x14:conditionalFormatting>
        <x14:conditionalFormatting xmlns:xm="http://schemas.microsoft.com/office/excel/2006/main">
          <x14:cfRule type="containsText" priority="281" operator="containsText" id="{F1952085-2247-49A8-AA06-428CDCE5B9A4}">
            <xm:f>NOT(ISERROR(SEARCH($G$5,D283)))</xm:f>
            <xm:f>$G$5</xm:f>
            <x14:dxf/>
          </x14:cfRule>
          <xm:sqref>D283</xm:sqref>
        </x14:conditionalFormatting>
        <x14:conditionalFormatting xmlns:xm="http://schemas.microsoft.com/office/excel/2006/main">
          <x14:cfRule type="cellIs" priority="284" operator="equal" id="{5C795D8A-A6D6-4E09-BBC8-A47B6539F1C9}">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82" operator="equal" id="{9EFE238A-5D8B-48F6-AFFB-09FAD39A95E6}">
            <xm:f>'C:\Users\DJS3\AppData\Local\Microsoft\Windows\INetCache\Content.Outlook\JI8JZMX1\[Copia de 18-06-2019 (002) (003).xlsx]DATOS'!#REF!</xm:f>
            <x14:dxf>
              <font>
                <color rgb="FF9C0006"/>
              </font>
            </x14:dxf>
          </x14:cfRule>
          <x14:cfRule type="cellIs" priority="283" operator="equal" id="{74FAB7B4-AA9E-4F97-A101-D47A9F2C297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77" operator="containsText" id="{4E89877A-D226-4EEA-8CA4-5730A6610120}">
            <xm:f>NOT(ISERROR(SEARCH($G$5,D283)))</xm:f>
            <xm:f>$G$5</xm:f>
            <x14:dxf/>
          </x14:cfRule>
          <xm:sqref>D283</xm:sqref>
        </x14:conditionalFormatting>
        <x14:conditionalFormatting xmlns:xm="http://schemas.microsoft.com/office/excel/2006/main">
          <x14:cfRule type="cellIs" priority="280" operator="equal" id="{3A4E23E1-6A3D-4F82-A886-06F231CF2DED}">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78" operator="equal" id="{6820C356-CDDC-4195-9E1C-32B827BA2161}">
            <xm:f>'C:\Users\DJS3\AppData\Local\Microsoft\Windows\INetCache\Content.Outlook\JI8JZMX1\[Copia de 18-06-2019 (002) (003).xlsx]DATOS'!#REF!</xm:f>
            <x14:dxf>
              <font>
                <color rgb="FF9C0006"/>
              </font>
            </x14:dxf>
          </x14:cfRule>
          <x14:cfRule type="cellIs" priority="279" operator="equal" id="{83CAAB14-BE67-4960-A82F-0D83D776AD6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73" operator="containsText" id="{4F4F51A2-7C0E-4E28-9034-E7F0D7D4F77D}">
            <xm:f>NOT(ISERROR(SEARCH($G$5,D283)))</xm:f>
            <xm:f>$G$5</xm:f>
            <x14:dxf/>
          </x14:cfRule>
          <xm:sqref>D283</xm:sqref>
        </x14:conditionalFormatting>
        <x14:conditionalFormatting xmlns:xm="http://schemas.microsoft.com/office/excel/2006/main">
          <x14:cfRule type="cellIs" priority="276" operator="equal" id="{1E6742FE-6A73-4C9F-9A29-BC91B0D1EA05}">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74" operator="equal" id="{BE82FDD3-8CA6-4DC1-A1C7-9BFC9A95BE82}">
            <xm:f>'C:\Users\DJS3\AppData\Local\Microsoft\Windows\INetCache\Content.Outlook\JI8JZMX1\[Copia de 18-06-2019 (002) (003).xlsx]DATOS'!#REF!</xm:f>
            <x14:dxf>
              <font>
                <color rgb="FF9C0006"/>
              </font>
            </x14:dxf>
          </x14:cfRule>
          <x14:cfRule type="cellIs" priority="275" operator="equal" id="{BFF58F75-9442-4A07-A57E-7B3595AACA92}">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69" operator="containsText" id="{F7DE634E-6E6B-4CC8-869A-F837ABA99B39}">
            <xm:f>NOT(ISERROR(SEARCH($G$5,D283)))</xm:f>
            <xm:f>$G$5</xm:f>
            <x14:dxf/>
          </x14:cfRule>
          <xm:sqref>D283</xm:sqref>
        </x14:conditionalFormatting>
        <x14:conditionalFormatting xmlns:xm="http://schemas.microsoft.com/office/excel/2006/main">
          <x14:cfRule type="cellIs" priority="272" operator="equal" id="{28FF6A44-A778-42A7-B986-C947E7C5A957}">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70" operator="equal" id="{A6735E04-79F3-44B6-93A5-F5B6A69AB9E9}">
            <xm:f>'C:\Users\DJS3\AppData\Local\Microsoft\Windows\INetCache\Content.Outlook\JI8JZMX1\[Copia de 18-06-2019 (002) (003).xlsx]DATOS'!#REF!</xm:f>
            <x14:dxf>
              <font>
                <color rgb="FF9C0006"/>
              </font>
            </x14:dxf>
          </x14:cfRule>
          <x14:cfRule type="cellIs" priority="271" operator="equal" id="{DCFC0321-9137-4828-8DBF-ECCE0DF96C93}">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65" operator="containsText" id="{9BA0497E-5FBE-40CE-8FFC-DE81A57498E7}">
            <xm:f>NOT(ISERROR(SEARCH($G$5,D283)))</xm:f>
            <xm:f>$G$5</xm:f>
            <x14:dxf/>
          </x14:cfRule>
          <xm:sqref>D283</xm:sqref>
        </x14:conditionalFormatting>
        <x14:conditionalFormatting xmlns:xm="http://schemas.microsoft.com/office/excel/2006/main">
          <x14:cfRule type="cellIs" priority="268" operator="equal" id="{5405C9E3-3A70-481A-8DF4-8C7FC79B6E13}">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66" operator="equal" id="{8463432E-14AD-4086-95FF-DE49A789F958}">
            <xm:f>'C:\Users\DJS3\AppData\Local\Microsoft\Windows\INetCache\Content.Outlook\JI8JZMX1\[Copia de 18-06-2019 (002) (003).xlsx]DATOS'!#REF!</xm:f>
            <x14:dxf>
              <font>
                <color rgb="FF9C0006"/>
              </font>
            </x14:dxf>
          </x14:cfRule>
          <x14:cfRule type="cellIs" priority="267" operator="equal" id="{BDFD8266-C15A-4A26-A597-03B2ED61BF65}">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61" operator="containsText" id="{1B1805B7-3878-4BB5-91E9-CCE037679219}">
            <xm:f>NOT(ISERROR(SEARCH($G$5,D283)))</xm:f>
            <xm:f>$G$5</xm:f>
            <x14:dxf/>
          </x14:cfRule>
          <xm:sqref>D283</xm:sqref>
        </x14:conditionalFormatting>
        <x14:conditionalFormatting xmlns:xm="http://schemas.microsoft.com/office/excel/2006/main">
          <x14:cfRule type="cellIs" priority="264" operator="equal" id="{3752EE6B-8952-45C0-B44D-FED6E4BDA630}">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62" operator="equal" id="{5361F1A8-0D4A-4367-9D48-BB878250E5CB}">
            <xm:f>'C:\Users\DJS3\AppData\Local\Microsoft\Windows\INetCache\Content.Outlook\JI8JZMX1\[Copia de 18-06-2019 (002) (003).xlsx]DATOS'!#REF!</xm:f>
            <x14:dxf>
              <font>
                <color rgb="FF9C0006"/>
              </font>
            </x14:dxf>
          </x14:cfRule>
          <x14:cfRule type="cellIs" priority="263" operator="equal" id="{110B0937-6FDD-42C3-872E-07F1468B0F9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239" operator="equal" id="{6D918CC9-AFEE-4FBA-ADEB-40B33751A096}">
            <xm:f>'C:\Users\DJS3\AppData\Local\Microsoft\Windows\INetCache\Content.Outlook\JI8JZMX1\[Copia de 18-06-2019 (002) (003).xlsx]DATOS'!#REF!</xm:f>
            <x14:dxf>
              <font>
                <b/>
                <i val="0"/>
                <color rgb="FFC00000"/>
              </font>
              <fill>
                <patternFill>
                  <bgColor rgb="FFFFC1D6"/>
                </patternFill>
              </fill>
            </x14:dxf>
          </x14:cfRule>
          <x14:cfRule type="cellIs" priority="240" operator="equal" id="{C834335E-EC9B-4B81-9FBC-A014ADB879A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53" operator="containsText" id="{D53EDDB9-AD83-4EAE-944F-98753BCAF363}">
            <xm:f>NOT(ISERROR(SEARCH($G$5,D283)))</xm:f>
            <xm:f>$G$5</xm:f>
            <x14:dxf/>
          </x14:cfRule>
          <xm:sqref>D283</xm:sqref>
        </x14:conditionalFormatting>
        <x14:conditionalFormatting xmlns:xm="http://schemas.microsoft.com/office/excel/2006/main">
          <x14:cfRule type="cellIs" priority="256" operator="equal" id="{E52ACAFB-4266-45C1-AD00-B67FF8B96162}">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54" operator="equal" id="{413E815F-8B58-4C97-BD83-5CE493A0C285}">
            <xm:f>'C:\Users\DJS3\AppData\Local\Microsoft\Windows\INetCache\Content.Outlook\JI8JZMX1\[Copia de 18-06-2019 (002) (003).xlsx]DATOS'!#REF!</xm:f>
            <x14:dxf>
              <font>
                <color rgb="FF9C0006"/>
              </font>
            </x14:dxf>
          </x14:cfRule>
          <x14:cfRule type="cellIs" priority="255" operator="equal" id="{0F4802A8-1E1D-4E79-BE4D-CDDBCEDEB01A}">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60" operator="containsText" id="{C741AA6C-2688-4564-833C-70AC03925473}">
            <xm:f>NOT(ISERROR(SEARCH(#REF!,D283)))</xm:f>
            <xm:f>#REF!</xm:f>
            <x14:dxf/>
          </x14:cfRule>
          <xm:sqref>D283</xm:sqref>
        </x14:conditionalFormatting>
        <x14:conditionalFormatting xmlns:xm="http://schemas.microsoft.com/office/excel/2006/main">
          <x14:cfRule type="containsText" priority="249" operator="containsText" id="{5780D092-1392-407C-B963-A243395EAD88}">
            <xm:f>NOT(ISERROR(SEARCH($G$5,D283)))</xm:f>
            <xm:f>$G$5</xm:f>
            <x14:dxf/>
          </x14:cfRule>
          <xm:sqref>D283</xm:sqref>
        </x14:conditionalFormatting>
        <x14:conditionalFormatting xmlns:xm="http://schemas.microsoft.com/office/excel/2006/main">
          <x14:cfRule type="cellIs" priority="252" operator="equal" id="{6B46A397-70D5-4F0B-BF45-7DDC6A4A4508}">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50" operator="equal" id="{DCAF7536-D063-45B8-8D76-C8704EC776D6}">
            <xm:f>'C:\Users\DJS3\AppData\Local\Microsoft\Windows\INetCache\Content.Outlook\JI8JZMX1\[Copia de 18-06-2019 (002) (003).xlsx]DATOS'!#REF!</xm:f>
            <x14:dxf>
              <font>
                <color rgb="FF9C0006"/>
              </font>
            </x14:dxf>
          </x14:cfRule>
          <x14:cfRule type="cellIs" priority="251" operator="equal" id="{CAE8C823-62FF-405A-8967-6CC5374B7446}">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45" operator="containsText" id="{A30A0E45-053E-4B55-BA1E-BEAA45AFD9D1}">
            <xm:f>NOT(ISERROR(SEARCH($G$5,D283)))</xm:f>
            <xm:f>$G$5</xm:f>
            <x14:dxf/>
          </x14:cfRule>
          <xm:sqref>D283</xm:sqref>
        </x14:conditionalFormatting>
        <x14:conditionalFormatting xmlns:xm="http://schemas.microsoft.com/office/excel/2006/main">
          <x14:cfRule type="cellIs" priority="248" operator="equal" id="{FB56B37D-4F92-46AD-A994-398D5A66E7BD}">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46" operator="equal" id="{86B06472-4CDB-469B-A577-5ACD700C7869}">
            <xm:f>'C:\Users\DJS3\AppData\Local\Microsoft\Windows\INetCache\Content.Outlook\JI8JZMX1\[Copia de 18-06-2019 (002) (003).xlsx]DATOS'!#REF!</xm:f>
            <x14:dxf>
              <font>
                <color rgb="FF9C0006"/>
              </font>
            </x14:dxf>
          </x14:cfRule>
          <x14:cfRule type="cellIs" priority="247" operator="equal" id="{F33FD5BF-59B6-4765-B031-3271BC303910}">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41" operator="containsText" id="{9063CD98-DD81-45E4-B145-4AE42B075315}">
            <xm:f>NOT(ISERROR(SEARCH($G$5,D283)))</xm:f>
            <xm:f>$G$5</xm:f>
            <x14:dxf/>
          </x14:cfRule>
          <xm:sqref>D283</xm:sqref>
        </x14:conditionalFormatting>
        <x14:conditionalFormatting xmlns:xm="http://schemas.microsoft.com/office/excel/2006/main">
          <x14:cfRule type="cellIs" priority="244" operator="equal" id="{BC17C4D4-256E-41BF-8D52-3E414B6D879E}">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42" operator="equal" id="{D142C4C7-532E-47EA-83D3-CEB19AC3FECC}">
            <xm:f>'C:\Users\DJS3\AppData\Local\Microsoft\Windows\INetCache\Content.Outlook\JI8JZMX1\[Copia de 18-06-2019 (002) (003).xlsx]DATOS'!#REF!</xm:f>
            <x14:dxf>
              <font>
                <color rgb="FF9C0006"/>
              </font>
            </x14:dxf>
          </x14:cfRule>
          <x14:cfRule type="cellIs" priority="243" operator="equal" id="{EC69DD4E-0AE0-4029-A97E-2C0A3E83F66F}">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31" operator="containsText" id="{57E85F77-D2C9-46A9-9E05-132D9525D3ED}">
            <xm:f>NOT(ISERROR(SEARCH($G$5,D283)))</xm:f>
            <xm:f>$G$5</xm:f>
            <x14:dxf/>
          </x14:cfRule>
          <xm:sqref>D283</xm:sqref>
        </x14:conditionalFormatting>
        <x14:conditionalFormatting xmlns:xm="http://schemas.microsoft.com/office/excel/2006/main">
          <x14:cfRule type="cellIs" priority="234" operator="equal" id="{F875847C-0CD7-4E83-9599-B71BA80BAB7F}">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32" operator="equal" id="{BC742C18-E54C-43D0-BAE3-290FC8B5B78B}">
            <xm:f>'C:\Users\DJS3\AppData\Local\Microsoft\Windows\INetCache\Content.Outlook\JI8JZMX1\[Copia de 18-06-2019 (002) (003).xlsx]DATOS'!#REF!</xm:f>
            <x14:dxf>
              <font>
                <color rgb="FF9C0006"/>
              </font>
            </x14:dxf>
          </x14:cfRule>
          <x14:cfRule type="cellIs" priority="233" operator="equal" id="{F0524953-C7C1-49F0-9835-7F94303B6873}">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38" operator="containsText" id="{449E2D6E-9E19-410B-94DB-160DE4906C09}">
            <xm:f>NOT(ISERROR(SEARCH(#REF!,D283)))</xm:f>
            <xm:f>#REF!</xm:f>
            <x14:dxf/>
          </x14:cfRule>
          <xm:sqref>D283</xm:sqref>
        </x14:conditionalFormatting>
        <x14:conditionalFormatting xmlns:xm="http://schemas.microsoft.com/office/excel/2006/main">
          <x14:cfRule type="containsText" priority="227" operator="containsText" id="{C2E302CA-610E-443A-A527-9AE147A9BAB9}">
            <xm:f>NOT(ISERROR(SEARCH($G$5,D283)))</xm:f>
            <xm:f>$G$5</xm:f>
            <x14:dxf/>
          </x14:cfRule>
          <xm:sqref>D283</xm:sqref>
        </x14:conditionalFormatting>
        <x14:conditionalFormatting xmlns:xm="http://schemas.microsoft.com/office/excel/2006/main">
          <x14:cfRule type="cellIs" priority="230" operator="equal" id="{FFC588D0-0E84-4B98-B85B-153322E62BB8}">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28" operator="equal" id="{200DE614-872E-4672-A125-BA16F0CC54DC}">
            <xm:f>'C:\Users\DJS3\AppData\Local\Microsoft\Windows\INetCache\Content.Outlook\JI8JZMX1\[Copia de 18-06-2019 (002) (003).xlsx]DATOS'!#REF!</xm:f>
            <x14:dxf>
              <font>
                <color rgb="FF9C0006"/>
              </font>
            </x14:dxf>
          </x14:cfRule>
          <x14:cfRule type="cellIs" priority="229" operator="equal" id="{E8B2EF57-FE2E-4566-B03A-152BDE41A3C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23" operator="containsText" id="{62B690DF-64D9-4DF5-B23C-15CA043E9BD3}">
            <xm:f>NOT(ISERROR(SEARCH($G$5,D283)))</xm:f>
            <xm:f>$G$5</xm:f>
            <x14:dxf/>
          </x14:cfRule>
          <xm:sqref>D283</xm:sqref>
        </x14:conditionalFormatting>
        <x14:conditionalFormatting xmlns:xm="http://schemas.microsoft.com/office/excel/2006/main">
          <x14:cfRule type="cellIs" priority="226" operator="equal" id="{C5D3699E-1CEC-4207-A584-03E91F384F3F}">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24" operator="equal" id="{47A7C70E-C7A4-454B-8C4F-2918986323A2}">
            <xm:f>'C:\Users\DJS3\AppData\Local\Microsoft\Windows\INetCache\Content.Outlook\JI8JZMX1\[Copia de 18-06-2019 (002) (003).xlsx]DATOS'!#REF!</xm:f>
            <x14:dxf>
              <font>
                <color rgb="FF9C0006"/>
              </font>
            </x14:dxf>
          </x14:cfRule>
          <x14:cfRule type="cellIs" priority="225" operator="equal" id="{87D91B01-5CCC-4C58-8550-A05A81143E22}">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19" operator="containsText" id="{8986F3A5-F7EA-4785-8B1C-BA888B833415}">
            <xm:f>NOT(ISERROR(SEARCH($G$5,D283)))</xm:f>
            <xm:f>$G$5</xm:f>
            <x14:dxf/>
          </x14:cfRule>
          <xm:sqref>D283</xm:sqref>
        </x14:conditionalFormatting>
        <x14:conditionalFormatting xmlns:xm="http://schemas.microsoft.com/office/excel/2006/main">
          <x14:cfRule type="cellIs" priority="222" operator="equal" id="{A3708D13-A486-4271-9D54-1AD7D2CF7FA9}">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20" operator="equal" id="{C72489DB-0B0E-4F92-BA5C-8296B3108177}">
            <xm:f>'C:\Users\DJS3\AppData\Local\Microsoft\Windows\INetCache\Content.Outlook\JI8JZMX1\[Copia de 18-06-2019 (002) (003).xlsx]DATOS'!#REF!</xm:f>
            <x14:dxf>
              <font>
                <color rgb="FF9C0006"/>
              </font>
            </x14:dxf>
          </x14:cfRule>
          <x14:cfRule type="cellIs" priority="221" operator="equal" id="{D0766DA6-D601-4A58-BCD3-85E95E3398F6}">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15" operator="containsText" id="{F96E5619-DDC2-43F9-A406-E3E2FA9C1654}">
            <xm:f>NOT(ISERROR(SEARCH($G$5,D283)))</xm:f>
            <xm:f>$G$5</xm:f>
            <x14:dxf/>
          </x14:cfRule>
          <xm:sqref>D283</xm:sqref>
        </x14:conditionalFormatting>
        <x14:conditionalFormatting xmlns:xm="http://schemas.microsoft.com/office/excel/2006/main">
          <x14:cfRule type="cellIs" priority="218" operator="equal" id="{16974062-B577-4F98-8876-F05D2593E176}">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16" operator="equal" id="{7A9E9A56-F82F-4F24-B7D3-C81D8FB9A79B}">
            <xm:f>'C:\Users\DJS3\AppData\Local\Microsoft\Windows\INetCache\Content.Outlook\JI8JZMX1\[Copia de 18-06-2019 (002) (003).xlsx]DATOS'!#REF!</xm:f>
            <x14:dxf>
              <font>
                <color rgb="FF9C0006"/>
              </font>
            </x14:dxf>
          </x14:cfRule>
          <x14:cfRule type="cellIs" priority="217" operator="equal" id="{C09408B9-63C0-4C21-9207-8D6442331312}">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11" operator="containsText" id="{3DF0088D-691D-47F8-819C-50FBE5C685D2}">
            <xm:f>NOT(ISERROR(SEARCH($G$5,D283)))</xm:f>
            <xm:f>$G$5</xm:f>
            <x14:dxf/>
          </x14:cfRule>
          <xm:sqref>D283</xm:sqref>
        </x14:conditionalFormatting>
        <x14:conditionalFormatting xmlns:xm="http://schemas.microsoft.com/office/excel/2006/main">
          <x14:cfRule type="cellIs" priority="214" operator="equal" id="{3F04E6C8-E9B3-4B9A-A044-587F434D4731}">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12" operator="equal" id="{6339D54D-0E8F-46F6-B679-1E0D5C0342B6}">
            <xm:f>'C:\Users\DJS3\AppData\Local\Microsoft\Windows\INetCache\Content.Outlook\JI8JZMX1\[Copia de 18-06-2019 (002) (003).xlsx]DATOS'!#REF!</xm:f>
            <x14:dxf>
              <font>
                <color rgb="FF9C0006"/>
              </font>
            </x14:dxf>
          </x14:cfRule>
          <x14:cfRule type="cellIs" priority="213" operator="equal" id="{46E1D135-96A6-4250-B2A8-6C668D6DD46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07" operator="containsText" id="{B0C159D5-F451-4012-8302-7B295D9CFBAC}">
            <xm:f>NOT(ISERROR(SEARCH($G$5,D283)))</xm:f>
            <xm:f>$G$5</xm:f>
            <x14:dxf/>
          </x14:cfRule>
          <xm:sqref>D283</xm:sqref>
        </x14:conditionalFormatting>
        <x14:conditionalFormatting xmlns:xm="http://schemas.microsoft.com/office/excel/2006/main">
          <x14:cfRule type="cellIs" priority="210" operator="equal" id="{6CC97CA9-E5B6-4AE6-910E-554BD8F28328}">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08" operator="equal" id="{1DC4ECFA-4006-4F97-94E1-CB1E6898ABB2}">
            <xm:f>'C:\Users\DJS3\AppData\Local\Microsoft\Windows\INetCache\Content.Outlook\JI8JZMX1\[Copia de 18-06-2019 (002) (003).xlsx]DATOS'!#REF!</xm:f>
            <x14:dxf>
              <font>
                <color rgb="FF9C0006"/>
              </font>
            </x14:dxf>
          </x14:cfRule>
          <x14:cfRule type="cellIs" priority="209" operator="equal" id="{04891919-9B42-45C7-8AE8-632F11008051}">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03" operator="containsText" id="{C6F1DBBB-AAE6-42C9-BB31-CFB4F4519879}">
            <xm:f>NOT(ISERROR(SEARCH($G$5,D283)))</xm:f>
            <xm:f>$G$5</xm:f>
            <x14:dxf/>
          </x14:cfRule>
          <xm:sqref>D283</xm:sqref>
        </x14:conditionalFormatting>
        <x14:conditionalFormatting xmlns:xm="http://schemas.microsoft.com/office/excel/2006/main">
          <x14:cfRule type="cellIs" priority="206" operator="equal" id="{7180F563-2BA1-4B35-97DA-2B4E5AEC4712}">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04" operator="equal" id="{464DF0D8-4FD5-4D66-AACB-0E9D1657BA9F}">
            <xm:f>'C:\Users\DJS3\AppData\Local\Microsoft\Windows\INetCache\Content.Outlook\JI8JZMX1\[Copia de 18-06-2019 (002) (003).xlsx]DATOS'!#REF!</xm:f>
            <x14:dxf>
              <font>
                <color rgb="FF9C0006"/>
              </font>
            </x14:dxf>
          </x14:cfRule>
          <x14:cfRule type="cellIs" priority="205" operator="equal" id="{0A97C980-E01E-439E-A63D-65D655966945}">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99" operator="containsText" id="{5A52061F-AFBC-4E1D-BC22-F72ACD27C173}">
            <xm:f>NOT(ISERROR(SEARCH($G$5,D283)))</xm:f>
            <xm:f>$G$5</xm:f>
            <x14:dxf/>
          </x14:cfRule>
          <xm:sqref>D283</xm:sqref>
        </x14:conditionalFormatting>
        <x14:conditionalFormatting xmlns:xm="http://schemas.microsoft.com/office/excel/2006/main">
          <x14:cfRule type="cellIs" priority="202" operator="equal" id="{2696B70F-0DC8-4970-997C-304DDA7DB022}">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00" operator="equal" id="{EFD5F419-A4B7-411F-B870-80E935E8776D}">
            <xm:f>'C:\Users\DJS3\AppData\Local\Microsoft\Windows\INetCache\Content.Outlook\JI8JZMX1\[Copia de 18-06-2019 (002) (003).xlsx]DATOS'!#REF!</xm:f>
            <x14:dxf>
              <font>
                <color rgb="FF9C0006"/>
              </font>
            </x14:dxf>
          </x14:cfRule>
          <x14:cfRule type="cellIs" priority="201" operator="equal" id="{A6AAC413-B0FF-4DC9-A5F9-350ABD2BDBBC}">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95" operator="containsText" id="{8A4F9F9E-2B9B-4CC0-B37D-DF7B7D2F5EC6}">
            <xm:f>NOT(ISERROR(SEARCH($G$5,D283)))</xm:f>
            <xm:f>$G$5</xm:f>
            <x14:dxf/>
          </x14:cfRule>
          <xm:sqref>D283</xm:sqref>
        </x14:conditionalFormatting>
        <x14:conditionalFormatting xmlns:xm="http://schemas.microsoft.com/office/excel/2006/main">
          <x14:cfRule type="cellIs" priority="198" operator="equal" id="{56A218E2-B6E1-4CAF-9E0D-B6AD26E2720B}">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96" operator="equal" id="{6F27C9E4-7260-4A66-80F3-A09BC82ED83D}">
            <xm:f>'C:\Users\DJS3\AppData\Local\Microsoft\Windows\INetCache\Content.Outlook\JI8JZMX1\[Copia de 18-06-2019 (002) (003).xlsx]DATOS'!#REF!</xm:f>
            <x14:dxf>
              <font>
                <color rgb="FF9C0006"/>
              </font>
            </x14:dxf>
          </x14:cfRule>
          <x14:cfRule type="cellIs" priority="197" operator="equal" id="{0EC15D91-8F94-4666-9F85-C337DB87A077}">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91" operator="containsText" id="{494CCCCD-6A6F-4287-BB26-A0D866BD1103}">
            <xm:f>NOT(ISERROR(SEARCH($G$5,D283)))</xm:f>
            <xm:f>$G$5</xm:f>
            <x14:dxf/>
          </x14:cfRule>
          <xm:sqref>D283</xm:sqref>
        </x14:conditionalFormatting>
        <x14:conditionalFormatting xmlns:xm="http://schemas.microsoft.com/office/excel/2006/main">
          <x14:cfRule type="cellIs" priority="194" operator="equal" id="{68C44D34-615A-4596-8870-7E72DD0A2E77}">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92" operator="equal" id="{EAC53179-C613-4AD3-A095-633DD0F2300F}">
            <xm:f>'C:\Users\DJS3\AppData\Local\Microsoft\Windows\INetCache\Content.Outlook\JI8JZMX1\[Copia de 18-06-2019 (002) (003).xlsx]DATOS'!#REF!</xm:f>
            <x14:dxf>
              <font>
                <color rgb="FF9C0006"/>
              </font>
            </x14:dxf>
          </x14:cfRule>
          <x14:cfRule type="cellIs" priority="193" operator="equal" id="{89AC5338-5DBB-484D-82A6-ABA6D04CE0F8}">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87" operator="containsText" id="{FA80637C-902B-46B9-981E-F218F786D4AA}">
            <xm:f>NOT(ISERROR(SEARCH($G$5,D283)))</xm:f>
            <xm:f>$G$5</xm:f>
            <x14:dxf/>
          </x14:cfRule>
          <xm:sqref>D283</xm:sqref>
        </x14:conditionalFormatting>
        <x14:conditionalFormatting xmlns:xm="http://schemas.microsoft.com/office/excel/2006/main">
          <x14:cfRule type="cellIs" priority="190" operator="equal" id="{8DEDFE93-CED2-4C1D-B220-E9A89B132246}">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88" operator="equal" id="{60AFB17C-2BE1-4E2E-AA75-8AD94E4E1E2F}">
            <xm:f>'C:\Users\DJS3\AppData\Local\Microsoft\Windows\INetCache\Content.Outlook\JI8JZMX1\[Copia de 18-06-2019 (002) (003).xlsx]DATOS'!#REF!</xm:f>
            <x14:dxf>
              <font>
                <color rgb="FF9C0006"/>
              </font>
            </x14:dxf>
          </x14:cfRule>
          <x14:cfRule type="cellIs" priority="189" operator="equal" id="{2463AC02-4CCE-4D10-99EF-EEF186E7DC7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83" operator="containsText" id="{347D0289-D35C-422E-BB3D-3D21419B1E9B}">
            <xm:f>NOT(ISERROR(SEARCH($G$5,D283)))</xm:f>
            <xm:f>$G$5</xm:f>
            <x14:dxf/>
          </x14:cfRule>
          <xm:sqref>D283</xm:sqref>
        </x14:conditionalFormatting>
        <x14:conditionalFormatting xmlns:xm="http://schemas.microsoft.com/office/excel/2006/main">
          <x14:cfRule type="cellIs" priority="186" operator="equal" id="{B87130DB-2788-4076-99D7-22B0FC38E6CE}">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84" operator="equal" id="{FC1A6D8D-BA5F-45F1-A105-C0E790838487}">
            <xm:f>'C:\Users\DJS3\AppData\Local\Microsoft\Windows\INetCache\Content.Outlook\JI8JZMX1\[Copia de 18-06-2019 (002) (003).xlsx]DATOS'!#REF!</xm:f>
            <x14:dxf>
              <font>
                <color rgb="FF9C0006"/>
              </font>
            </x14:dxf>
          </x14:cfRule>
          <x14:cfRule type="cellIs" priority="185" operator="equal" id="{0A458B58-2824-4CCD-97C2-DC9AC94D17C5}">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79" operator="containsText" id="{E154FA5E-9E68-403D-9AC8-E9AEAB95EC71}">
            <xm:f>NOT(ISERROR(SEARCH($G$5,D283)))</xm:f>
            <xm:f>$G$5</xm:f>
            <x14:dxf/>
          </x14:cfRule>
          <xm:sqref>D283</xm:sqref>
        </x14:conditionalFormatting>
        <x14:conditionalFormatting xmlns:xm="http://schemas.microsoft.com/office/excel/2006/main">
          <x14:cfRule type="cellIs" priority="182" operator="equal" id="{3752F676-1004-427C-8D1F-DE3F355B2C37}">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80" operator="equal" id="{64E89655-7FCE-4477-8C28-C793306EF82F}">
            <xm:f>'C:\Users\DJS3\AppData\Local\Microsoft\Windows\INetCache\Content.Outlook\JI8JZMX1\[Copia de 18-06-2019 (002) (003).xlsx]DATOS'!#REF!</xm:f>
            <x14:dxf>
              <font>
                <color rgb="FF9C0006"/>
              </font>
            </x14:dxf>
          </x14:cfRule>
          <x14:cfRule type="cellIs" priority="181" operator="equal" id="{2A9540D0-617F-4A6B-BF46-6B038CCBDA75}">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75" operator="containsText" id="{3B89CE6E-96FF-4EDF-9380-C1D60FD958F6}">
            <xm:f>NOT(ISERROR(SEARCH($G$5,D283)))</xm:f>
            <xm:f>$G$5</xm:f>
            <x14:dxf/>
          </x14:cfRule>
          <xm:sqref>D283</xm:sqref>
        </x14:conditionalFormatting>
        <x14:conditionalFormatting xmlns:xm="http://schemas.microsoft.com/office/excel/2006/main">
          <x14:cfRule type="cellIs" priority="178" operator="equal" id="{FE42085F-190D-4978-AACF-7A6FF45800BA}">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76" operator="equal" id="{2EC1369F-A516-4207-A23B-985369A47302}">
            <xm:f>'C:\Users\DJS3\AppData\Local\Microsoft\Windows\INetCache\Content.Outlook\JI8JZMX1\[Copia de 18-06-2019 (002) (003).xlsx]DATOS'!#REF!</xm:f>
            <x14:dxf>
              <font>
                <color rgb="FF9C0006"/>
              </font>
            </x14:dxf>
          </x14:cfRule>
          <x14:cfRule type="cellIs" priority="177" operator="equal" id="{FE252F9F-6E36-481A-A60A-2D50831C18D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71" operator="containsText" id="{269DFF67-0C83-4E91-93A1-961E2633288E}">
            <xm:f>NOT(ISERROR(SEARCH($G$5,D283)))</xm:f>
            <xm:f>$G$5</xm:f>
            <x14:dxf/>
          </x14:cfRule>
          <xm:sqref>D283</xm:sqref>
        </x14:conditionalFormatting>
        <x14:conditionalFormatting xmlns:xm="http://schemas.microsoft.com/office/excel/2006/main">
          <x14:cfRule type="cellIs" priority="174" operator="equal" id="{F2D63CAE-5CCD-47E4-9B96-79D2D74ADEF9}">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72" operator="equal" id="{01A66407-BBA9-4008-9BCB-CF95B23477F5}">
            <xm:f>'C:\Users\DJS3\AppData\Local\Microsoft\Windows\INetCache\Content.Outlook\JI8JZMX1\[Copia de 18-06-2019 (002) (003).xlsx]DATOS'!#REF!</xm:f>
            <x14:dxf>
              <font>
                <color rgb="FF9C0006"/>
              </font>
            </x14:dxf>
          </x14:cfRule>
          <x14:cfRule type="cellIs" priority="173" operator="equal" id="{8025D6E7-4F9A-475D-922D-614DE795A626}">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169" operator="equal" id="{6D439D34-9A4B-4359-A3F7-4274D5802676}">
            <xm:f>'C:\Users\DJS3\AppData\Local\Microsoft\Windows\INetCache\Content.Outlook\JI8JZMX1\[Copia de 18-06-2019 (002) (003).xlsx]DATOS'!#REF!</xm:f>
            <x14:dxf>
              <font>
                <color rgb="FF9C0006"/>
              </font>
            </x14:dxf>
          </x14:cfRule>
          <x14:cfRule type="cellIs" priority="170" operator="equal" id="{24980642-9203-48E4-8F7E-B95F8C3AAEB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167" operator="equal" id="{6EB21DBC-6ACB-4174-AB31-4312781930C0}">
            <xm:f>'C:\Users\DJS3\AppData\Local\Microsoft\Windows\INetCache\Content.Outlook\JI8JZMX1\[Copia de 18-06-2019 (002) (003).xlsx]DATOS'!#REF!</xm:f>
            <x14:dxf>
              <font>
                <color rgb="FF9C0006"/>
              </font>
            </x14:dxf>
          </x14:cfRule>
          <x14:cfRule type="cellIs" priority="168" operator="equal" id="{A962F7DB-70E8-40D9-B2EA-9E0764A0428A}">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149" operator="equal" id="{612D5506-423A-4C4D-A16E-94AE3CE573BE}">
            <xm:f>'C:\Users\DJS3\AppData\Local\Microsoft\Windows\INetCache\Content.Outlook\JI8JZMX1\[Copia de 18-06-2019 (002) (003).xlsx]DATOS'!#REF!</xm:f>
            <x14:dxf>
              <font>
                <b/>
                <i val="0"/>
                <color rgb="FFC00000"/>
              </font>
              <fill>
                <patternFill>
                  <bgColor rgb="FFFFC1D6"/>
                </patternFill>
              </fill>
            </x14:dxf>
          </x14:cfRule>
          <x14:cfRule type="cellIs" priority="150" operator="equal" id="{361C3CE0-09EF-4D40-B381-1260A2BF052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63" operator="containsText" id="{EDAA1EBE-CB35-4193-8C6E-D2BF8D3A1E8B}">
            <xm:f>NOT(ISERROR(SEARCH($G$5,D283)))</xm:f>
            <xm:f>$G$5</xm:f>
            <x14:dxf/>
          </x14:cfRule>
          <xm:sqref>D283</xm:sqref>
        </x14:conditionalFormatting>
        <x14:conditionalFormatting xmlns:xm="http://schemas.microsoft.com/office/excel/2006/main">
          <x14:cfRule type="cellIs" priority="166" operator="equal" id="{FCB29C1F-7977-4FE7-938D-2BBB3ED60DAF}">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64" operator="equal" id="{38B34B5C-FE6B-42F3-B3E8-EB7C44D3D9B8}">
            <xm:f>'C:\Users\DJS3\AppData\Local\Microsoft\Windows\INetCache\Content.Outlook\JI8JZMX1\[Copia de 18-06-2019 (002) (003).xlsx]DATOS'!#REF!</xm:f>
            <x14:dxf>
              <font>
                <color rgb="FF9C0006"/>
              </font>
            </x14:dxf>
          </x14:cfRule>
          <x14:cfRule type="cellIs" priority="165" operator="equal" id="{8A0C7E33-26AF-4062-A240-EC12F50DE0B1}">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59" operator="containsText" id="{143913AD-DF5C-48F4-A899-654BECCBF535}">
            <xm:f>NOT(ISERROR(SEARCH($G$5,D283)))</xm:f>
            <xm:f>$G$5</xm:f>
            <x14:dxf/>
          </x14:cfRule>
          <xm:sqref>D283</xm:sqref>
        </x14:conditionalFormatting>
        <x14:conditionalFormatting xmlns:xm="http://schemas.microsoft.com/office/excel/2006/main">
          <x14:cfRule type="cellIs" priority="162" operator="equal" id="{1A99483C-C0B9-4D55-BA1A-B0AD9DCD8404}">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60" operator="equal" id="{4E82E0A3-3FFC-40D1-8581-5627186F5615}">
            <xm:f>'C:\Users\DJS3\AppData\Local\Microsoft\Windows\INetCache\Content.Outlook\JI8JZMX1\[Copia de 18-06-2019 (002) (003).xlsx]DATOS'!#REF!</xm:f>
            <x14:dxf>
              <font>
                <color rgb="FF9C0006"/>
              </font>
            </x14:dxf>
          </x14:cfRule>
          <x14:cfRule type="cellIs" priority="161" operator="equal" id="{282F1367-64E3-47F0-AB3B-0D585D01D5A3}">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55" operator="containsText" id="{D11E7920-79EE-4A6A-886E-819065CE67B2}">
            <xm:f>NOT(ISERROR(SEARCH($G$5,D283)))</xm:f>
            <xm:f>$G$5</xm:f>
            <x14:dxf/>
          </x14:cfRule>
          <xm:sqref>D283</xm:sqref>
        </x14:conditionalFormatting>
        <x14:conditionalFormatting xmlns:xm="http://schemas.microsoft.com/office/excel/2006/main">
          <x14:cfRule type="cellIs" priority="158" operator="equal" id="{768452F6-4643-4269-96D0-ED1434E58BAA}">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56" operator="equal" id="{B898E7C6-7886-4FC7-9C8D-E435D4647FB5}">
            <xm:f>'C:\Users\DJS3\AppData\Local\Microsoft\Windows\INetCache\Content.Outlook\JI8JZMX1\[Copia de 18-06-2019 (002) (003).xlsx]DATOS'!#REF!</xm:f>
            <x14:dxf>
              <font>
                <color rgb="FF9C0006"/>
              </font>
            </x14:dxf>
          </x14:cfRule>
          <x14:cfRule type="cellIs" priority="157" operator="equal" id="{607525FD-95CB-499C-903E-4335DF0B632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51" operator="containsText" id="{08F1E9E9-5EAE-41A5-A524-338759BA266F}">
            <xm:f>NOT(ISERROR(SEARCH($G$5,D283)))</xm:f>
            <xm:f>$G$5</xm:f>
            <x14:dxf/>
          </x14:cfRule>
          <xm:sqref>D283</xm:sqref>
        </x14:conditionalFormatting>
        <x14:conditionalFormatting xmlns:xm="http://schemas.microsoft.com/office/excel/2006/main">
          <x14:cfRule type="cellIs" priority="154" operator="equal" id="{40C3C697-690E-4145-B86B-F5A51DA7C351}">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52" operator="equal" id="{A367996E-C491-49ED-8402-7BD263892DE2}">
            <xm:f>'C:\Users\DJS3\AppData\Local\Microsoft\Windows\INetCache\Content.Outlook\JI8JZMX1\[Copia de 18-06-2019 (002) (003).xlsx]DATOS'!#REF!</xm:f>
            <x14:dxf>
              <font>
                <color rgb="FF9C0006"/>
              </font>
            </x14:dxf>
          </x14:cfRule>
          <x14:cfRule type="cellIs" priority="153" operator="equal" id="{11DA2E4A-9F73-4B11-BF59-79F70D4E245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45" operator="containsText" id="{208394F3-0401-4C37-926D-17C95F94D09E}">
            <xm:f>NOT(ISERROR(SEARCH($G$5,D283)))</xm:f>
            <xm:f>$G$5</xm:f>
            <x14:dxf/>
          </x14:cfRule>
          <xm:sqref>D283</xm:sqref>
        </x14:conditionalFormatting>
        <x14:conditionalFormatting xmlns:xm="http://schemas.microsoft.com/office/excel/2006/main">
          <x14:cfRule type="cellIs" priority="148" operator="equal" id="{EF3BCCF6-3185-4571-A669-E1A258E74A0F}">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46" operator="equal" id="{80DADF03-71ED-4909-92B9-F00C74FF0700}">
            <xm:f>'C:\Users\DJS3\AppData\Local\Microsoft\Windows\INetCache\Content.Outlook\JI8JZMX1\[Copia de 18-06-2019 (002) (003).xlsx]DATOS'!#REF!</xm:f>
            <x14:dxf>
              <font>
                <color rgb="FF9C0006"/>
              </font>
            </x14:dxf>
          </x14:cfRule>
          <x14:cfRule type="cellIs" priority="147" operator="equal" id="{C5EBF5BA-9992-4E90-8C25-6907B96223A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143" operator="equal" id="{F8A96C24-7D56-41D4-A1D3-E2A3398BEB45}">
            <xm:f>'C:\Users\DJS3\AppData\Local\Microsoft\Windows\INetCache\Content.Outlook\JI8JZMX1\[Copia de 18-06-2019 (002) (003).xlsx]DATOS'!#REF!</xm:f>
            <x14:dxf>
              <font>
                <color rgb="FF9C0006"/>
              </font>
            </x14:dxf>
          </x14:cfRule>
          <x14:cfRule type="cellIs" priority="144" operator="equal" id="{C9EF1919-92B7-41E7-9DE9-0BF0D5236D32}">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141" operator="equal" id="{CE10308D-2119-478E-9A67-70A8AABBD740}">
            <xm:f>'C:\Users\DJS3\AppData\Local\Microsoft\Windows\INetCache\Content.Outlook\JI8JZMX1\[Copia de 18-06-2019 (002) (003).xlsx]DATOS'!#REF!</xm:f>
            <x14:dxf>
              <font>
                <color rgb="FF9C0006"/>
              </font>
            </x14:dxf>
          </x14:cfRule>
          <x14:cfRule type="cellIs" priority="142" operator="equal" id="{663C0374-DDCC-43DC-97CD-E92C59585049}">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123" operator="equal" id="{D3546AC5-DBB7-48C3-84B8-D195971EF61D}">
            <xm:f>'C:\Users\DJS3\AppData\Local\Microsoft\Windows\INetCache\Content.Outlook\JI8JZMX1\[Copia de 18-06-2019 (002) (003).xlsx]DATOS'!#REF!</xm:f>
            <x14:dxf>
              <font>
                <b/>
                <i val="0"/>
                <color rgb="FFC00000"/>
              </font>
              <fill>
                <patternFill>
                  <bgColor rgb="FFFFC1D6"/>
                </patternFill>
              </fill>
            </x14:dxf>
          </x14:cfRule>
          <x14:cfRule type="cellIs" priority="124" operator="equal" id="{0345A6BF-6F80-47B2-A9BE-7D71CE8B1E7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37" operator="containsText" id="{1F85477A-E192-4513-803C-91E09BA50AD2}">
            <xm:f>NOT(ISERROR(SEARCH($G$5,D283)))</xm:f>
            <xm:f>$G$5</xm:f>
            <x14:dxf/>
          </x14:cfRule>
          <xm:sqref>D283</xm:sqref>
        </x14:conditionalFormatting>
        <x14:conditionalFormatting xmlns:xm="http://schemas.microsoft.com/office/excel/2006/main">
          <x14:cfRule type="cellIs" priority="140" operator="equal" id="{EDB191D7-A2D4-4205-B27A-068BDD35B6DA}">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38" operator="equal" id="{6ADE0727-23C1-452C-A4F6-A7CDB79AA7C2}">
            <xm:f>'C:\Users\DJS3\AppData\Local\Microsoft\Windows\INetCache\Content.Outlook\JI8JZMX1\[Copia de 18-06-2019 (002) (003).xlsx]DATOS'!#REF!</xm:f>
            <x14:dxf>
              <font>
                <color rgb="FF9C0006"/>
              </font>
            </x14:dxf>
          </x14:cfRule>
          <x14:cfRule type="cellIs" priority="139" operator="equal" id="{57F89071-F041-4B52-85D9-7A8E55FE7BF8}">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33" operator="containsText" id="{92DCB413-128C-4FCA-BCC7-9D1505780757}">
            <xm:f>NOT(ISERROR(SEARCH($G$5,D283)))</xm:f>
            <xm:f>$G$5</xm:f>
            <x14:dxf/>
          </x14:cfRule>
          <xm:sqref>D283</xm:sqref>
        </x14:conditionalFormatting>
        <x14:conditionalFormatting xmlns:xm="http://schemas.microsoft.com/office/excel/2006/main">
          <x14:cfRule type="cellIs" priority="136" operator="equal" id="{A33C827B-FA41-4912-AD75-B6FD815002B1}">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34" operator="equal" id="{37E1AF19-DCB0-4634-B28B-4DEDD1931DB8}">
            <xm:f>'C:\Users\DJS3\AppData\Local\Microsoft\Windows\INetCache\Content.Outlook\JI8JZMX1\[Copia de 18-06-2019 (002) (003).xlsx]DATOS'!#REF!</xm:f>
            <x14:dxf>
              <font>
                <color rgb="FF9C0006"/>
              </font>
            </x14:dxf>
          </x14:cfRule>
          <x14:cfRule type="cellIs" priority="135" operator="equal" id="{AA9CE902-B701-459C-B4CA-4170FD6017B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29" operator="containsText" id="{812DE718-4250-47E4-A8D0-66DB0E347E3D}">
            <xm:f>NOT(ISERROR(SEARCH($G$5,D283)))</xm:f>
            <xm:f>$G$5</xm:f>
            <x14:dxf/>
          </x14:cfRule>
          <xm:sqref>D283</xm:sqref>
        </x14:conditionalFormatting>
        <x14:conditionalFormatting xmlns:xm="http://schemas.microsoft.com/office/excel/2006/main">
          <x14:cfRule type="cellIs" priority="132" operator="equal" id="{216168CF-BEC8-45A7-9E01-01C24FD92F8A}">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30" operator="equal" id="{FAB266E3-3834-44C6-94F4-61C93E7583B6}">
            <xm:f>'C:\Users\DJS3\AppData\Local\Microsoft\Windows\INetCache\Content.Outlook\JI8JZMX1\[Copia de 18-06-2019 (002) (003).xlsx]DATOS'!#REF!</xm:f>
            <x14:dxf>
              <font>
                <color rgb="FF9C0006"/>
              </font>
            </x14:dxf>
          </x14:cfRule>
          <x14:cfRule type="cellIs" priority="131" operator="equal" id="{879F4020-BB04-40FC-874C-14B6E2B9DE6B}">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25" operator="containsText" id="{6857A41B-5DD2-4DE4-A516-1286CB418BBF}">
            <xm:f>NOT(ISERROR(SEARCH($G$5,D283)))</xm:f>
            <xm:f>$G$5</xm:f>
            <x14:dxf/>
          </x14:cfRule>
          <xm:sqref>D283</xm:sqref>
        </x14:conditionalFormatting>
        <x14:conditionalFormatting xmlns:xm="http://schemas.microsoft.com/office/excel/2006/main">
          <x14:cfRule type="cellIs" priority="128" operator="equal" id="{DE92280F-B7A3-40C8-99FD-5A76C4462DE6}">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26" operator="equal" id="{627D1735-2DD8-4442-9DC0-F59E552DF54C}">
            <xm:f>'C:\Users\DJS3\AppData\Local\Microsoft\Windows\INetCache\Content.Outlook\JI8JZMX1\[Copia de 18-06-2019 (002) (003).xlsx]DATOS'!#REF!</xm:f>
            <x14:dxf>
              <font>
                <color rgb="FF9C0006"/>
              </font>
            </x14:dxf>
          </x14:cfRule>
          <x14:cfRule type="cellIs" priority="127" operator="equal" id="{A3232C4C-ECF4-4231-AE69-FE67A1F32B9E}">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118" operator="equal" id="{C1E30C1E-644C-4A01-BD6C-C3075A1E8385}">
            <xm:f>DATOS!$C$3</xm:f>
            <x14:dxf>
              <font>
                <color rgb="FF9C0006"/>
              </font>
              <fill>
                <patternFill>
                  <bgColor rgb="FFFFC7CE"/>
                </patternFill>
              </fill>
            </x14:dxf>
          </x14:cfRule>
          <x14:cfRule type="cellIs" priority="119" operator="equal" id="{C731DD35-F507-4C6F-AEBA-8F43FFEED76C}">
            <xm:f>DATOS!$C$3</xm:f>
            <x14:dxf>
              <font>
                <b/>
                <i val="0"/>
                <color rgb="FFFF0000"/>
              </font>
              <fill>
                <patternFill>
                  <bgColor rgb="FFFFCCCC"/>
                </patternFill>
              </fill>
            </x14:dxf>
          </x14:cfRule>
          <x14:cfRule type="cellIs" priority="120" operator="equal" id="{725B6B73-7D54-4B71-9001-84CD7B256DD4}">
            <xm:f>DATOS!$C$2</xm:f>
            <x14:dxf>
              <font>
                <b/>
                <i val="0"/>
                <color theme="9" tint="0.59996337778862885"/>
              </font>
              <fill>
                <patternFill>
                  <bgColor theme="9" tint="-0.24994659260841701"/>
                </patternFill>
              </fill>
            </x14:dxf>
          </x14:cfRule>
          <x14:cfRule type="cellIs" priority="121" operator="equal" id="{CE80FE08-9B8D-4A02-9CBA-9280A0815410}">
            <xm:f>DATOS!$A$3</xm:f>
            <x14:dxf>
              <font>
                <b/>
                <i val="0"/>
                <color rgb="FFFF3300"/>
              </font>
            </x14:dxf>
          </x14:cfRule>
          <x14:cfRule type="cellIs" priority="122" operator="equal" id="{90ADDF71-27AF-4A63-9118-7E0FEBA054D7}">
            <xm:f>DATOS!$A$2</xm:f>
            <x14:dxf>
              <font>
                <b/>
                <i val="0"/>
                <color theme="9" tint="-0.24994659260841701"/>
              </font>
            </x14:dxf>
          </x14:cfRule>
          <xm:sqref>D286</xm:sqref>
        </x14:conditionalFormatting>
        <x14:conditionalFormatting xmlns:xm="http://schemas.microsoft.com/office/excel/2006/main">
          <x14:cfRule type="containsText" priority="115" operator="containsText" id="{A899BF55-A036-4EE0-96EE-BF5346760755}">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116" operator="equal" id="{E6B9145D-62F1-4DC3-A83B-305F274CD701}">
            <xm:f>'C:\Users\DJS3\AppData\Local\Microsoft\Windows\INetCache\Content.Outlook\JI8JZMX1\[Copia de 18-06-2019 (002) (003).xlsx]DATOS'!#REF!</xm:f>
            <x14:dxf>
              <font>
                <color rgb="FF9C0006"/>
              </font>
            </x14:dxf>
          </x14:cfRule>
          <x14:cfRule type="cellIs" priority="117" operator="equal" id="{C7752ED1-87AE-4BEB-BA1E-40636A823B38}">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112" operator="containsText" id="{9710E675-C74F-4317-93F9-180F73503881}">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113" operator="equal" id="{F7DA09CD-0E6C-4643-A0A2-5092C616D778}">
            <xm:f>'C:\Users\DJS3\AppData\Local\Microsoft\Windows\INetCache\Content.Outlook\JI8JZMX1\[Copia de 18-06-2019 (002) (003).xlsx]DATOS'!#REF!</xm:f>
            <x14:dxf>
              <font>
                <color rgb="FF9C0006"/>
              </font>
            </x14:dxf>
          </x14:cfRule>
          <x14:cfRule type="cellIs" priority="114" operator="equal" id="{75EC3834-C21F-4EF5-832E-5BA84E9FE3DF}">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109" operator="containsText" id="{53CFAD16-54EF-432F-A214-85C15B8821C5}">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110" operator="equal" id="{0F7C86BA-028E-4921-9748-328A652BF1F6}">
            <xm:f>'C:\Users\DJS3\AppData\Local\Microsoft\Windows\INetCache\Content.Outlook\JI8JZMX1\[Copia de 18-06-2019 (002) (003).xlsx]DATOS'!#REF!</xm:f>
            <x14:dxf>
              <font>
                <color rgb="FF9C0006"/>
              </font>
            </x14:dxf>
          </x14:cfRule>
          <x14:cfRule type="cellIs" priority="111" operator="equal" id="{6CA13C3B-53CB-4151-916F-6C9987102801}">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ellIs" priority="107" operator="equal" id="{AB5FCFAD-8163-44AE-8283-FB5B13E134EA}">
            <xm:f>'C:\Users\DJS3\AppData\Local\Microsoft\Windows\INetCache\Content.Outlook\JI8JZMX1\[Copia de 18-06-2019 (002) (003).xlsx]DATOS'!#REF!</xm:f>
            <x14:dxf>
              <font>
                <color rgb="FF9C0006"/>
              </font>
            </x14:dxf>
          </x14:cfRule>
          <x14:cfRule type="cellIs" priority="108" operator="equal" id="{93845F6D-192A-42A1-AE48-175213B37AE8}">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106" operator="containsText" id="{A406C287-B6B6-497A-AE5E-63951A1DF5DD}">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105" operator="equal" id="{CB724A37-B480-44AE-9FC0-EA6889C4A0E7}">
            <xm:f>'C:\Users\DJS3\AppData\Local\Microsoft\Windows\INetCache\Content.Outlook\JI8JZMX1\[Copia de 18-06-2019 (002) (003).xlsx]DATOS'!#REF!</xm:f>
            <x14:dxf>
              <font>
                <b/>
                <i val="0"/>
                <color theme="9" tint="-0.24994659260841701"/>
              </font>
            </x14:dxf>
          </x14:cfRule>
          <xm:sqref>D286</xm:sqref>
        </x14:conditionalFormatting>
        <x14:conditionalFormatting xmlns:xm="http://schemas.microsoft.com/office/excel/2006/main">
          <x14:cfRule type="cellIs" priority="104" operator="equal" id="{8D33997B-150C-42AF-88E7-B8CE2B3C8514}">
            <xm:f>'C:\Users\DJS3\AppData\Local\Microsoft\Windows\INetCache\Content.Outlook\JI8JZMX1\[Copia de 18-06-2019 (002) (003).xlsx]DATOS'!#REF!</xm:f>
            <x14:dxf>
              <font>
                <b/>
                <i val="0"/>
                <color theme="9" tint="-0.24994659260841701"/>
              </font>
            </x14:dxf>
          </x14:cfRule>
          <xm:sqref>D286</xm:sqref>
        </x14:conditionalFormatting>
        <x14:conditionalFormatting xmlns:xm="http://schemas.microsoft.com/office/excel/2006/main">
          <x14:cfRule type="cellIs" priority="103" operator="equal" id="{13E7EF88-9528-4D87-BE8C-2A33220FCBD7}">
            <xm:f>'C:\Users\DJS3\AppData\Local\Microsoft\Windows\INetCache\Content.Outlook\JI8JZMX1\[Copia de 18-06-2019 (002) (003).xlsx]DATOS'!#REF!</xm:f>
            <x14:dxf>
              <font>
                <b/>
                <i val="0"/>
                <color rgb="FFFF0000"/>
              </font>
            </x14:dxf>
          </x14:cfRule>
          <xm:sqref>D286</xm:sqref>
        </x14:conditionalFormatting>
        <x14:conditionalFormatting xmlns:xm="http://schemas.microsoft.com/office/excel/2006/main">
          <x14:cfRule type="cellIs" priority="102" operator="equal" id="{C0A64117-E8AF-4AC4-8879-7EA3AE967AF8}">
            <xm:f>'C:\Users\DJS3\AppData\Local\Microsoft\Windows\INetCache\Content.Outlook\JI8JZMX1\[Copia de 18-06-2019 (002) (003).xlsx]DATOS'!#REF!</xm:f>
            <x14:dxf>
              <font>
                <b/>
                <i val="0"/>
                <color theme="9" tint="-0.24994659260841701"/>
              </font>
            </x14:dxf>
          </x14:cfRule>
          <xm:sqref>D286</xm:sqref>
        </x14:conditionalFormatting>
        <x14:conditionalFormatting xmlns:xm="http://schemas.microsoft.com/office/excel/2006/main">
          <x14:cfRule type="cellIs" priority="101" operator="equal" id="{0211007B-E837-4F0D-8102-C3DCD729739F}">
            <xm:f>'C:\Users\DJS3\AppData\Local\Microsoft\Windows\INetCache\Content.Outlook\JI8JZMX1\[Copia de 18-06-2019 (002) (003).xlsx]DATOS'!#REF!</xm:f>
            <x14:dxf>
              <font>
                <b/>
                <i val="0"/>
                <color rgb="FFFF0000"/>
              </font>
            </x14:dxf>
          </x14:cfRule>
          <xm:sqref>D286</xm:sqref>
        </x14:conditionalFormatting>
        <x14:conditionalFormatting xmlns:xm="http://schemas.microsoft.com/office/excel/2006/main">
          <x14:cfRule type="cellIs" priority="100" operator="equal" id="{6CCDAC34-F841-47D9-B1A9-93B6FA5FA394}">
            <xm:f>'C:\Users\DJS3\AppData\Local\Microsoft\Windows\INetCache\Content.Outlook\JI8JZMX1\[Copia de 18-06-2019 (002) (003).xlsx]DATOS'!#REF!</xm:f>
            <x14:dxf>
              <font>
                <b/>
                <i val="0"/>
                <color theme="9" tint="-0.24994659260841701"/>
              </font>
            </x14:dxf>
          </x14:cfRule>
          <xm:sqref>D286</xm:sqref>
        </x14:conditionalFormatting>
        <x14:conditionalFormatting xmlns:xm="http://schemas.microsoft.com/office/excel/2006/main">
          <x14:cfRule type="cellIs" priority="99" operator="equal" id="{D5A79077-805C-4AE1-92D2-8A6233C056C6}">
            <xm:f>'C:\Users\DJS3\AppData\Local\Microsoft\Windows\INetCache\Content.Outlook\JI8JZMX1\[Copia de 18-06-2019 (002) (003).xlsx]DATOS'!#REF!</xm:f>
            <x14:dxf>
              <font>
                <b/>
                <i val="0"/>
                <color theme="9" tint="-0.24994659260841701"/>
              </font>
            </x14:dxf>
          </x14:cfRule>
          <xm:sqref>D286</xm:sqref>
        </x14:conditionalFormatting>
        <x14:conditionalFormatting xmlns:xm="http://schemas.microsoft.com/office/excel/2006/main">
          <x14:cfRule type="cellIs" priority="98" operator="equal" id="{5D308FDB-E209-4D47-BD85-431F414735FC}">
            <xm:f>'C:\Users\DJS3\AppData\Local\Microsoft\Windows\INetCache\Content.Outlook\JI8JZMX1\[Copia de 18-06-2019 (002) (003).xlsx]DATOS'!#REF!</xm:f>
            <x14:dxf>
              <font>
                <b/>
                <i val="0"/>
                <color rgb="FFFF0000"/>
              </font>
            </x14:dxf>
          </x14:cfRule>
          <xm:sqref>D286</xm:sqref>
        </x14:conditionalFormatting>
        <x14:conditionalFormatting xmlns:xm="http://schemas.microsoft.com/office/excel/2006/main">
          <x14:cfRule type="containsText" priority="95" operator="containsText" id="{4271DE2C-AFFA-4B90-B591-EC95B9AD4CCC}">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96" operator="equal" id="{22D9FF63-73EC-42D4-B0CC-798A4E9BC771}">
            <xm:f>'C:\Users\DJS3\AppData\Local\Microsoft\Windows\INetCache\Content.Outlook\JI8JZMX1\[Copia de 18-06-2019 (002) (003).xlsx]DATOS'!#REF!</xm:f>
            <x14:dxf>
              <font>
                <color rgb="FF9C0006"/>
              </font>
            </x14:dxf>
          </x14:cfRule>
          <x14:cfRule type="cellIs" priority="97" operator="equal" id="{4C6EE02F-9F43-4C90-8D5D-47414FF741D1}">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92" operator="containsText" id="{C8BBE9FF-BB73-4A7E-A1F3-2F673CC3555C}">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93" operator="equal" id="{6AAE0A62-8C39-4557-9A5E-F812373631AF}">
            <xm:f>'C:\Users\DJS3\AppData\Local\Microsoft\Windows\INetCache\Content.Outlook\JI8JZMX1\[Copia de 18-06-2019 (002) (003).xlsx]DATOS'!#REF!</xm:f>
            <x14:dxf>
              <font>
                <color rgb="FF9C0006"/>
              </font>
            </x14:dxf>
          </x14:cfRule>
          <x14:cfRule type="cellIs" priority="94" operator="equal" id="{8DC796D3-7483-47A4-B200-4661B87877FB}">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89" operator="containsText" id="{81170391-EFB9-469F-B4C4-1652459C22E8}">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90" operator="equal" id="{D96266DD-62DE-43A6-9223-B00A9056BDDC}">
            <xm:f>'C:\Users\DJS3\AppData\Local\Microsoft\Windows\INetCache\Content.Outlook\JI8JZMX1\[Copia de 18-06-2019 (002) (003).xlsx]DATOS'!#REF!</xm:f>
            <x14:dxf>
              <font>
                <color rgb="FF9C0006"/>
              </font>
            </x14:dxf>
          </x14:cfRule>
          <x14:cfRule type="cellIs" priority="91" operator="equal" id="{15B80C44-DCFD-47DF-A880-D6DBA9C08BF3}">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86" operator="containsText" id="{F48D1AC5-96C5-41A9-92D0-2DE24C39FAC3}">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87" operator="equal" id="{E20844EB-C070-4E90-8263-4E66BD3CCA8D}">
            <xm:f>'C:\Users\DJS3\AppData\Local\Microsoft\Windows\INetCache\Content.Outlook\JI8JZMX1\[Copia de 18-06-2019 (002) (003).xlsx]DATOS'!#REF!</xm:f>
            <x14:dxf>
              <font>
                <color rgb="FF9C0006"/>
              </font>
            </x14:dxf>
          </x14:cfRule>
          <x14:cfRule type="cellIs" priority="88" operator="equal" id="{914561D6-0B0E-4800-BEC9-A49F4DD106AE}">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83" operator="containsText" id="{E6215CD5-604A-4C21-9A71-6AA5C7C04ADF}">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84" operator="equal" id="{88DE230C-EB3E-4AD3-85A3-E9F2A2D348C8}">
            <xm:f>'C:\Users\DJS3\AppData\Local\Microsoft\Windows\INetCache\Content.Outlook\JI8JZMX1\[Copia de 18-06-2019 (002) (003).xlsx]DATOS'!#REF!</xm:f>
            <x14:dxf>
              <font>
                <color rgb="FF9C0006"/>
              </font>
            </x14:dxf>
          </x14:cfRule>
          <x14:cfRule type="cellIs" priority="85" operator="equal" id="{1849ABA1-99A6-45E7-AF60-02EF0FE4F7F3}">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78" operator="containsText" id="{37DC1B8A-1427-451D-9B7C-A31780B64C06}">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ontainsText" priority="74" operator="containsText" id="{2BD7BF2D-A27D-45D1-A392-8F8605139934}">
            <xm:f>NOT(ISERROR(SEARCH($G$5,D286)))</xm:f>
            <xm:f>$G$5</xm:f>
            <x14:dxf/>
          </x14:cfRule>
          <xm:sqref>D286</xm:sqref>
        </x14:conditionalFormatting>
        <x14:conditionalFormatting xmlns:xm="http://schemas.microsoft.com/office/excel/2006/main">
          <x14:cfRule type="cellIs" priority="77" operator="equal" id="{206CC77A-332F-444F-8181-75C9E51C76C1}">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75" operator="equal" id="{F53D1D2C-C80E-43EA-936B-9E876E474ED1}">
            <xm:f>'C:\Users\DJS3\AppData\Local\Microsoft\Windows\INetCache\Content.Outlook\JI8JZMX1\[Copia de 18-06-2019 (002) (003).xlsx]DATOS'!#REF!</xm:f>
            <x14:dxf>
              <font>
                <color rgb="FF9C0006"/>
              </font>
            </x14:dxf>
          </x14:cfRule>
          <x14:cfRule type="cellIs" priority="76" operator="equal" id="{9D5F4857-CEA7-4010-904D-E9FB42019519}">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82" operator="containsText" id="{D289BDF1-85B6-44B2-B93B-43AE382A6383}">
            <xm:f>NOT(ISERROR(SEARCH(#REF!,D286)))</xm:f>
            <xm:f>#REF!</xm:f>
            <x14:dxf/>
          </x14:cfRule>
          <xm:sqref>D286</xm:sqref>
        </x14:conditionalFormatting>
        <x14:conditionalFormatting xmlns:xm="http://schemas.microsoft.com/office/excel/2006/main">
          <x14:cfRule type="cellIs" priority="72" operator="equal" id="{75C08287-FD2D-4C0A-9625-FFE43449B4CE}">
            <xm:f>'C:\Users\DJS3\AppData\Local\Microsoft\Windows\INetCache\Content.Outlook\JI8JZMX1\[Copia de 18-06-2019 (002) (003).xlsx]DATOS'!#REF!</xm:f>
            <x14:dxf>
              <font>
                <color rgb="FF9C0006"/>
              </font>
            </x14:dxf>
          </x14:cfRule>
          <x14:cfRule type="cellIs" priority="73" operator="equal" id="{1A6D6EDE-97DC-4CA4-8620-DBACEE66957C}">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ellIs" priority="70" operator="equal" id="{A76A57EC-C55A-4337-9035-FD380B7F0DB5}">
            <xm:f>'C:\Users\DJS3\AppData\Local\Microsoft\Windows\INetCache\Content.Outlook\JI8JZMX1\[Copia de 18-06-2019 (002) (003).xlsx]DATOS'!#REF!</xm:f>
            <x14:dxf>
              <font>
                <color rgb="FF9C0006"/>
              </font>
            </x14:dxf>
          </x14:cfRule>
          <x14:cfRule type="cellIs" priority="71" operator="equal" id="{C2282F8F-E462-4D9A-9C52-F544634A02BD}">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ellIs" priority="52" operator="equal" id="{6E7920FB-2442-4AC9-8848-87F35CB84E12}">
            <xm:f>'C:\Users\DJS3\AppData\Local\Microsoft\Windows\INetCache\Content.Outlook\JI8JZMX1\[Copia de 18-06-2019 (002) (003).xlsx]DATOS'!#REF!</xm:f>
            <x14:dxf>
              <font>
                <b/>
                <i val="0"/>
                <color rgb="FFC00000"/>
              </font>
              <fill>
                <patternFill>
                  <bgColor rgb="FFFFC1D6"/>
                </patternFill>
              </fill>
            </x14:dxf>
          </x14:cfRule>
          <x14:cfRule type="cellIs" priority="53" operator="equal" id="{5018C693-C855-4F9B-B7B5-337B374FC1B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66" operator="containsText" id="{F9D3259F-32CB-4667-9EC0-9B521DB14BF1}">
            <xm:f>NOT(ISERROR(SEARCH($G$5,D286)))</xm:f>
            <xm:f>$G$5</xm:f>
            <x14:dxf/>
          </x14:cfRule>
          <xm:sqref>D286</xm:sqref>
        </x14:conditionalFormatting>
        <x14:conditionalFormatting xmlns:xm="http://schemas.microsoft.com/office/excel/2006/main">
          <x14:cfRule type="cellIs" priority="69" operator="equal" id="{AC93AD26-257F-44E0-9CF9-F5D792375899}">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67" operator="equal" id="{90559DE3-64B3-4814-A7A4-0A1C23F8E6A8}">
            <xm:f>'C:\Users\DJS3\AppData\Local\Microsoft\Windows\INetCache\Content.Outlook\JI8JZMX1\[Copia de 18-06-2019 (002) (003).xlsx]DATOS'!#REF!</xm:f>
            <x14:dxf>
              <font>
                <color rgb="FF9C0006"/>
              </font>
            </x14:dxf>
          </x14:cfRule>
          <x14:cfRule type="cellIs" priority="68" operator="equal" id="{A5C635AC-C7D8-44CF-B0C8-FACCEB92C251}">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62" operator="containsText" id="{70A756CC-8240-4939-A794-A1E0AABFF818}">
            <xm:f>NOT(ISERROR(SEARCH($G$5,D286)))</xm:f>
            <xm:f>$G$5</xm:f>
            <x14:dxf/>
          </x14:cfRule>
          <xm:sqref>D286</xm:sqref>
        </x14:conditionalFormatting>
        <x14:conditionalFormatting xmlns:xm="http://schemas.microsoft.com/office/excel/2006/main">
          <x14:cfRule type="cellIs" priority="65" operator="equal" id="{3263064A-8D10-4A23-AD0D-DD0EE18E3269}">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63" operator="equal" id="{377E6045-1A89-483E-9E47-BE55FFAB9D55}">
            <xm:f>'C:\Users\DJS3\AppData\Local\Microsoft\Windows\INetCache\Content.Outlook\JI8JZMX1\[Copia de 18-06-2019 (002) (003).xlsx]DATOS'!#REF!</xm:f>
            <x14:dxf>
              <font>
                <color rgb="FF9C0006"/>
              </font>
            </x14:dxf>
          </x14:cfRule>
          <x14:cfRule type="cellIs" priority="64" operator="equal" id="{772CAED3-2EF9-4CF4-ADD6-500B5A81A6BF}">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58" operator="containsText" id="{BDC8E3C1-2A3D-4B4F-B437-6FC1230FB4FA}">
            <xm:f>NOT(ISERROR(SEARCH($G$5,D286)))</xm:f>
            <xm:f>$G$5</xm:f>
            <x14:dxf/>
          </x14:cfRule>
          <xm:sqref>D286</xm:sqref>
        </x14:conditionalFormatting>
        <x14:conditionalFormatting xmlns:xm="http://schemas.microsoft.com/office/excel/2006/main">
          <x14:cfRule type="cellIs" priority="61" operator="equal" id="{C626CB32-7FD2-40C8-9B6D-1ECEBBA99DEC}">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59" operator="equal" id="{68279B1B-18EA-4E78-A39E-3711DCC7D828}">
            <xm:f>'C:\Users\DJS3\AppData\Local\Microsoft\Windows\INetCache\Content.Outlook\JI8JZMX1\[Copia de 18-06-2019 (002) (003).xlsx]DATOS'!#REF!</xm:f>
            <x14:dxf>
              <font>
                <color rgb="FF9C0006"/>
              </font>
            </x14:dxf>
          </x14:cfRule>
          <x14:cfRule type="cellIs" priority="60" operator="equal" id="{E97E66CD-A2BD-4B68-BF0C-2E7F784FBBED}">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54" operator="containsText" id="{FDF6A29B-E648-4914-AC81-F79BDC0DD109}">
            <xm:f>NOT(ISERROR(SEARCH($G$5,D286)))</xm:f>
            <xm:f>$G$5</xm:f>
            <x14:dxf/>
          </x14:cfRule>
          <xm:sqref>D286</xm:sqref>
        </x14:conditionalFormatting>
        <x14:conditionalFormatting xmlns:xm="http://schemas.microsoft.com/office/excel/2006/main">
          <x14:cfRule type="cellIs" priority="57" operator="equal" id="{BA00C66B-8955-423E-B3CC-6A9A17A4092C}">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55" operator="equal" id="{184B4634-A364-4195-A543-DE918305B8D9}">
            <xm:f>'C:\Users\DJS3\AppData\Local\Microsoft\Windows\INetCache\Content.Outlook\JI8JZMX1\[Copia de 18-06-2019 (002) (003).xlsx]DATOS'!#REF!</xm:f>
            <x14:dxf>
              <font>
                <color rgb="FF9C0006"/>
              </font>
            </x14:dxf>
          </x14:cfRule>
          <x14:cfRule type="cellIs" priority="56" operator="equal" id="{53434A48-8260-4BEA-BEF8-9ABE7D8C59FD}">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ellIs" priority="50" operator="equal" id="{610BE87E-87E0-4E60-911A-99C784CDBFFC}">
            <xm:f>'C:\Users\DJS3\AppData\Local\Microsoft\Windows\INetCache\Content.Outlook\JI8JZMX1\[Copia de 18-06-2019 (002) (003).xlsx]DATOS'!#REF!</xm:f>
            <x14:dxf>
              <font>
                <color rgb="FF9C0006"/>
              </font>
            </x14:dxf>
          </x14:cfRule>
          <x14:cfRule type="cellIs" priority="51" operator="equal" id="{4E8285A8-EA7F-485E-A59F-C1388C03A449}">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ellIs" priority="32" operator="equal" id="{F813D2B0-E421-44EF-8C6A-A60D8FA28C01}">
            <xm:f>'C:\Users\DJS3\AppData\Local\Microsoft\Windows\INetCache\Content.Outlook\JI8JZMX1\[Copia de 18-06-2019 (002) (003).xlsx]DATOS'!#REF!</xm:f>
            <x14:dxf>
              <font>
                <b/>
                <i val="0"/>
                <color rgb="FFC00000"/>
              </font>
              <fill>
                <patternFill>
                  <bgColor rgb="FFFFC1D6"/>
                </patternFill>
              </fill>
            </x14:dxf>
          </x14:cfRule>
          <x14:cfRule type="cellIs" priority="33" operator="equal" id="{BB2FAF42-7D24-4372-9904-CD6F4A70E985}">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6" operator="containsText" id="{B0C10522-C850-4BC6-A7E9-C9C09F15AC3D}">
            <xm:f>NOT(ISERROR(SEARCH($G$5,D286)))</xm:f>
            <xm:f>$G$5</xm:f>
            <x14:dxf/>
          </x14:cfRule>
          <xm:sqref>D286</xm:sqref>
        </x14:conditionalFormatting>
        <x14:conditionalFormatting xmlns:xm="http://schemas.microsoft.com/office/excel/2006/main">
          <x14:cfRule type="cellIs" priority="49" operator="equal" id="{F5312084-B107-4B6E-8F11-3859E6E020FD}">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47" operator="equal" id="{BA9FE2EF-E61E-4DE2-A22E-7E7A44F50B28}">
            <xm:f>'C:\Users\DJS3\AppData\Local\Microsoft\Windows\INetCache\Content.Outlook\JI8JZMX1\[Copia de 18-06-2019 (002) (003).xlsx]DATOS'!#REF!</xm:f>
            <x14:dxf>
              <font>
                <color rgb="FF9C0006"/>
              </font>
            </x14:dxf>
          </x14:cfRule>
          <x14:cfRule type="cellIs" priority="48" operator="equal" id="{0C76D28E-6032-428A-A605-67ACC2D02694}">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42" operator="containsText" id="{5A44E084-B3C8-4793-A489-4E35A479CAA9}">
            <xm:f>NOT(ISERROR(SEARCH($G$5,D286)))</xm:f>
            <xm:f>$G$5</xm:f>
            <x14:dxf/>
          </x14:cfRule>
          <xm:sqref>D286</xm:sqref>
        </x14:conditionalFormatting>
        <x14:conditionalFormatting xmlns:xm="http://schemas.microsoft.com/office/excel/2006/main">
          <x14:cfRule type="cellIs" priority="45" operator="equal" id="{C3F83E86-6FE0-4A48-98C1-C74B1A448628}">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43" operator="equal" id="{26E41341-A1E8-45FF-ABC6-8ECACDE4050B}">
            <xm:f>'C:\Users\DJS3\AppData\Local\Microsoft\Windows\INetCache\Content.Outlook\JI8JZMX1\[Copia de 18-06-2019 (002) (003).xlsx]DATOS'!#REF!</xm:f>
            <x14:dxf>
              <font>
                <color rgb="FF9C0006"/>
              </font>
            </x14:dxf>
          </x14:cfRule>
          <x14:cfRule type="cellIs" priority="44" operator="equal" id="{9C0C088F-7F0B-4965-AE5E-89D15FEA5F74}">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38" operator="containsText" id="{31EBCD61-7B9B-48CD-84FE-9DDD05FDB713}">
            <xm:f>NOT(ISERROR(SEARCH($G$5,D286)))</xm:f>
            <xm:f>$G$5</xm:f>
            <x14:dxf/>
          </x14:cfRule>
          <xm:sqref>D286</xm:sqref>
        </x14:conditionalFormatting>
        <x14:conditionalFormatting xmlns:xm="http://schemas.microsoft.com/office/excel/2006/main">
          <x14:cfRule type="cellIs" priority="41" operator="equal" id="{9F6FE357-4B51-4623-8265-7FB2366898FA}">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39" operator="equal" id="{18FD4939-D25B-49C0-BFD8-EFDABBA45BA3}">
            <xm:f>'C:\Users\DJS3\AppData\Local\Microsoft\Windows\INetCache\Content.Outlook\JI8JZMX1\[Copia de 18-06-2019 (002) (003).xlsx]DATOS'!#REF!</xm:f>
            <x14:dxf>
              <font>
                <color rgb="FF9C0006"/>
              </font>
            </x14:dxf>
          </x14:cfRule>
          <x14:cfRule type="cellIs" priority="40" operator="equal" id="{0A126E16-51EA-454B-B78F-E171FDAE72C0}">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34" operator="containsText" id="{D5CC6D11-6966-4A1E-B141-BD34AB094315}">
            <xm:f>NOT(ISERROR(SEARCH($G$5,D286)))</xm:f>
            <xm:f>$G$5</xm:f>
            <x14:dxf/>
          </x14:cfRule>
          <xm:sqref>D286</xm:sqref>
        </x14:conditionalFormatting>
        <x14:conditionalFormatting xmlns:xm="http://schemas.microsoft.com/office/excel/2006/main">
          <x14:cfRule type="cellIs" priority="37" operator="equal" id="{A4FC5ADD-EF0E-4143-A899-5D52B41F6053}">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35" operator="equal" id="{3E4CF4A7-EF9A-49B2-B9E4-ED1FEF008843}">
            <xm:f>'C:\Users\DJS3\AppData\Local\Microsoft\Windows\INetCache\Content.Outlook\JI8JZMX1\[Copia de 18-06-2019 (002) (003).xlsx]DATOS'!#REF!</xm:f>
            <x14:dxf>
              <font>
                <color rgb="FF9C0006"/>
              </font>
            </x14:dxf>
          </x14:cfRule>
          <x14:cfRule type="cellIs" priority="36" operator="equal" id="{DE62CECE-10D7-490D-B772-6A26EEF8A0D3}">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ellIs" priority="30" operator="equal" id="{FD12AB9C-D156-43AD-AF5C-CD8472EB4BA3}">
            <xm:f>'C:\Users\DJS3\AppData\Local\Microsoft\Windows\INetCache\Content.Outlook\JI8JZMX1\[Copia de 18-06-2019 (002) (003).xlsx]DATOS'!#REF!</xm:f>
            <x14:dxf>
              <font>
                <color rgb="FF9C0006"/>
              </font>
            </x14:dxf>
          </x14:cfRule>
          <x14:cfRule type="cellIs" priority="31" operator="equal" id="{F3DE1AD7-A0A3-4FB0-9740-D9CC757EAE34}">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ellIs" priority="12" operator="equal" id="{8FB4D594-4AFD-4605-9709-3064662C9E71}">
            <xm:f>'C:\Users\DJS3\AppData\Local\Microsoft\Windows\INetCache\Content.Outlook\JI8JZMX1\[Copia de 18-06-2019 (002) (003).xlsx]DATOS'!#REF!</xm:f>
            <x14:dxf>
              <font>
                <b/>
                <i val="0"/>
                <color rgb="FFC00000"/>
              </font>
              <fill>
                <patternFill>
                  <bgColor rgb="FFFFC1D6"/>
                </patternFill>
              </fill>
            </x14:dxf>
          </x14:cfRule>
          <x14:cfRule type="cellIs" priority="13" operator="equal" id="{3B94C812-B62D-4467-923D-7A7D92EF5C6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 operator="containsText" id="{55C39A29-1F93-41A1-BB76-6FB7ABB43C8A}">
            <xm:f>NOT(ISERROR(SEARCH($G$5,D286)))</xm:f>
            <xm:f>$G$5</xm:f>
            <x14:dxf/>
          </x14:cfRule>
          <xm:sqref>D286</xm:sqref>
        </x14:conditionalFormatting>
        <x14:conditionalFormatting xmlns:xm="http://schemas.microsoft.com/office/excel/2006/main">
          <x14:cfRule type="cellIs" priority="29" operator="equal" id="{BA34F40C-688E-4296-BC7A-25C33426CB53}">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27" operator="equal" id="{B93A4483-935A-4916-B43D-499E6B5C3FB8}">
            <xm:f>'C:\Users\DJS3\AppData\Local\Microsoft\Windows\INetCache\Content.Outlook\JI8JZMX1\[Copia de 18-06-2019 (002) (003).xlsx]DATOS'!#REF!</xm:f>
            <x14:dxf>
              <font>
                <color rgb="FF9C0006"/>
              </font>
            </x14:dxf>
          </x14:cfRule>
          <x14:cfRule type="cellIs" priority="28" operator="equal" id="{1D2F01AA-7D0B-4887-83E1-CFF149CDE213}">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22" operator="containsText" id="{14C12828-F41E-4048-AE25-36251429D8A8}">
            <xm:f>NOT(ISERROR(SEARCH($G$5,D286)))</xm:f>
            <xm:f>$G$5</xm:f>
            <x14:dxf/>
          </x14:cfRule>
          <xm:sqref>D286</xm:sqref>
        </x14:conditionalFormatting>
        <x14:conditionalFormatting xmlns:xm="http://schemas.microsoft.com/office/excel/2006/main">
          <x14:cfRule type="cellIs" priority="25" operator="equal" id="{F2E10FE4-9339-4FA2-8119-1253D4A9E948}">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23" operator="equal" id="{C64FAA59-0EDD-4B25-8C3D-C52B5BEC9929}">
            <xm:f>'C:\Users\DJS3\AppData\Local\Microsoft\Windows\INetCache\Content.Outlook\JI8JZMX1\[Copia de 18-06-2019 (002) (003).xlsx]DATOS'!#REF!</xm:f>
            <x14:dxf>
              <font>
                <color rgb="FF9C0006"/>
              </font>
            </x14:dxf>
          </x14:cfRule>
          <x14:cfRule type="cellIs" priority="24" operator="equal" id="{3230B6E8-A2EC-42AC-8AE6-C04D3071768C}">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18" operator="containsText" id="{D274A354-557C-4716-B8FF-AFE8C8C1EC14}">
            <xm:f>NOT(ISERROR(SEARCH($G$5,D286)))</xm:f>
            <xm:f>$G$5</xm:f>
            <x14:dxf/>
          </x14:cfRule>
          <xm:sqref>D286</xm:sqref>
        </x14:conditionalFormatting>
        <x14:conditionalFormatting xmlns:xm="http://schemas.microsoft.com/office/excel/2006/main">
          <x14:cfRule type="cellIs" priority="21" operator="equal" id="{F7E65473-6876-4E41-959E-4A14559E2A46}">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19" operator="equal" id="{B819069A-92D0-45E5-861C-F4B7D6668DD8}">
            <xm:f>'C:\Users\DJS3\AppData\Local\Microsoft\Windows\INetCache\Content.Outlook\JI8JZMX1\[Copia de 18-06-2019 (002) (003).xlsx]DATOS'!#REF!</xm:f>
            <x14:dxf>
              <font>
                <color rgb="FF9C0006"/>
              </font>
            </x14:dxf>
          </x14:cfRule>
          <x14:cfRule type="cellIs" priority="20" operator="equal" id="{564286D1-2E9E-490B-A14C-9E777210B9AD}">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14" operator="containsText" id="{EFEA852C-FCAF-4A63-AF21-03D010C4C8CF}">
            <xm:f>NOT(ISERROR(SEARCH($G$5,D286)))</xm:f>
            <xm:f>$G$5</xm:f>
            <x14:dxf/>
          </x14:cfRule>
          <xm:sqref>D286</xm:sqref>
        </x14:conditionalFormatting>
        <x14:conditionalFormatting xmlns:xm="http://schemas.microsoft.com/office/excel/2006/main">
          <x14:cfRule type="cellIs" priority="17" operator="equal" id="{9484AD80-F6A0-474A-83C5-4C906DFF05DC}">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15" operator="equal" id="{1F0DAFAB-3AF6-46CC-9DA1-D4E26DBBB081}">
            <xm:f>'C:\Users\DJS3\AppData\Local\Microsoft\Windows\INetCache\Content.Outlook\JI8JZMX1\[Copia de 18-06-2019 (002) (003).xlsx]DATOS'!#REF!</xm:f>
            <x14:dxf>
              <font>
                <color rgb="FF9C0006"/>
              </font>
            </x14:dxf>
          </x14:cfRule>
          <x14:cfRule type="cellIs" priority="16" operator="equal" id="{701EEE48-C377-4447-89AE-047B33D6550E}">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ellIs" priority="10" operator="equal" id="{152D4778-B4A9-4B69-BE50-BDEEE8DCFF1F}">
            <xm:f>'C:\Users\DJS3\AppData\Local\Microsoft\Windows\INetCache\Content.Outlook\JI8JZMX1\[Copia de 18-06-2019 (002) (003).xlsx]DATOS'!#REF!</xm:f>
            <x14:dxf>
              <font>
                <color rgb="FF9C0006"/>
              </font>
            </x14:dxf>
          </x14:cfRule>
          <x14:cfRule type="cellIs" priority="11" operator="equal" id="{7713A14A-4E7A-4557-B9E2-0AAE5F48818B}">
            <xm:f>'C:\Users\DJS3\AppData\Local\Microsoft\Windows\INetCache\Content.Outlook\JI8JZMX1\[Copia de 18-06-2019 (002) (003).xlsx]DATOS'!#REF!</xm:f>
            <x14:dxf>
              <font>
                <color auto="1"/>
              </font>
              <fill>
                <patternFill>
                  <bgColor theme="0"/>
                </patternFill>
              </fill>
            </x14:dxf>
          </x14:cfRule>
          <xm:sqref>B90:D90 B91</xm:sqref>
        </x14:conditionalFormatting>
        <x14:conditionalFormatting xmlns:xm="http://schemas.microsoft.com/office/excel/2006/main">
          <x14:cfRule type="containsText" priority="9" operator="containsText" id="{45DBCA35-47A0-4214-923A-BBD2EDE80192}">
            <xm:f>NOT(ISERROR(SEARCH('C:\Users\DJS3\AppData\Local\Microsoft\Windows\INetCache\Content.Outlook\JI8JZMX1\[Copia de 18-06-2019 (002) (003).xlsx]DATOS'!#REF!,B90)))</xm:f>
            <xm:f>'C:\Users\DJS3\AppData\Local\Microsoft\Windows\INetCache\Content.Outlook\JI8JZMX1\[Copia de 18-06-2019 (002) (003).xlsx]DATOS'!#REF!</xm:f>
            <x14:dxf/>
          </x14:cfRule>
          <xm:sqref>B90:D90 B91</xm:sqref>
        </x14:conditionalFormatting>
        <x14:conditionalFormatting xmlns:xm="http://schemas.microsoft.com/office/excel/2006/main">
          <x14:cfRule type="cellIs" priority="4" operator="equal" id="{EB449D68-21D7-41D3-9C2B-0B6DA9FED02A}">
            <xm:f>DATOS!$C$3</xm:f>
            <x14:dxf>
              <font>
                <color rgb="FF9C0006"/>
              </font>
              <fill>
                <patternFill>
                  <bgColor rgb="FFFFC7CE"/>
                </patternFill>
              </fill>
            </x14:dxf>
          </x14:cfRule>
          <x14:cfRule type="cellIs" priority="5" operator="equal" id="{E68C9808-E4F4-4C16-B0A3-E548DBE553A5}">
            <xm:f>DATOS!$C$3</xm:f>
            <x14:dxf>
              <font>
                <b/>
                <i val="0"/>
                <color rgb="FFFF0000"/>
              </font>
              <fill>
                <patternFill>
                  <bgColor rgb="FFFFCCCC"/>
                </patternFill>
              </fill>
            </x14:dxf>
          </x14:cfRule>
          <x14:cfRule type="cellIs" priority="6" operator="equal" id="{68BEAC2B-7C08-4E1C-B8F3-EE24D079BE24}">
            <xm:f>DATOS!$C$2</xm:f>
            <x14:dxf>
              <font>
                <b/>
                <i val="0"/>
                <color theme="9" tint="0.59996337778862885"/>
              </font>
              <fill>
                <patternFill>
                  <bgColor theme="9" tint="-0.24994659260841701"/>
                </patternFill>
              </fill>
            </x14:dxf>
          </x14:cfRule>
          <x14:cfRule type="cellIs" priority="7" operator="equal" id="{07428F77-85EF-462B-A682-6087F9A236E9}">
            <xm:f>DATOS!$A$3</xm:f>
            <x14:dxf>
              <font>
                <b/>
                <i val="0"/>
                <color rgb="FFFF3300"/>
              </font>
            </x14:dxf>
          </x14:cfRule>
          <x14:cfRule type="cellIs" priority="8" operator="equal" id="{A3DF20C5-C5B4-4D9E-8F9D-290ACCBED286}">
            <xm:f>DATOS!$A$2</xm:f>
            <x14:dxf>
              <font>
                <b/>
                <i val="0"/>
                <color theme="9" tint="-0.24994659260841701"/>
              </font>
            </x14:dxf>
          </x14:cfRule>
          <xm:sqref>B197:D197</xm:sqref>
        </x14:conditionalFormatting>
        <x14:conditionalFormatting xmlns:xm="http://schemas.microsoft.com/office/excel/2006/main">
          <x14:cfRule type="cellIs" priority="2" operator="equal" id="{117CD043-E91E-4D45-823B-54630581E6C7}">
            <xm:f>'C:\Users\DJS3\AppData\Local\Microsoft\Windows\INetCache\Content.Outlook\JI8JZMX1\[Copia de 18-06-2019 (002) (003).xlsx]DATOS'!#REF!</xm:f>
            <x14:dxf>
              <font>
                <color rgb="FF9C0006"/>
              </font>
            </x14:dxf>
          </x14:cfRule>
          <x14:cfRule type="cellIs" priority="3" operator="equal" id="{F9533FC1-26BC-4C4B-8A35-B4507F6D7E27}">
            <xm:f>'C:\Users\DJS3\AppData\Local\Microsoft\Windows\INetCache\Content.Outlook\JI8JZMX1\[Copia de 18-06-2019 (002) (003).xlsx]DATOS'!#REF!</xm:f>
            <x14:dxf>
              <font>
                <color auto="1"/>
              </font>
              <fill>
                <patternFill>
                  <bgColor theme="0"/>
                </patternFill>
              </fill>
            </x14:dxf>
          </x14:cfRule>
          <xm:sqref>B197:D197</xm:sqref>
        </x14:conditionalFormatting>
        <x14:conditionalFormatting xmlns:xm="http://schemas.microsoft.com/office/excel/2006/main">
          <x14:cfRule type="containsText" priority="1" operator="containsText" id="{B2E9C9D4-52D1-4E62-A63B-0192CE902CEB}">
            <xm:f>NOT(ISERROR(SEARCH('C:\Users\DJS3\AppData\Local\Microsoft\Windows\INetCache\Content.Outlook\JI8JZMX1\[Copia de 18-06-2019 (002) (003).xlsx]DATOS'!#REF!,B197)))</xm:f>
            <xm:f>'C:\Users\DJS3\AppData\Local\Microsoft\Windows\INetCache\Content.Outlook\JI8JZMX1\[Copia de 18-06-2019 (002) (003).xlsx]DATOS'!#REF!</xm:f>
            <x14:dxf/>
          </x14:cfRule>
          <xm:sqref>B197:D197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DATOS!$A$2:$A$3</xm:f>
          </x14:formula1>
          <xm:sqref>D21 D23:D27 D29:D37 D39:D45 D47:D51 D59:D78 D95:D96 D98:D106 D108:D133 D135:D155 D90 D173:D176 D179:D181 D287:D300 D202:D208 D210 D212 D214:D220 D222:D225 D230:D241 D243:D249 D251:D257 D260:D265 D267:D271 D273:D276 D278:D282 D188:D195 D183:D184 D186 D80:D88 D157:D166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C4" sqref="C4"/>
    </sheetView>
  </sheetViews>
  <sheetFormatPr baseColWidth="10" defaultRowHeight="15" x14ac:dyDescent="0.25"/>
  <cols>
    <col min="3" max="3" width="15.28515625" bestFit="1" customWidth="1"/>
  </cols>
  <sheetData>
    <row r="1" spans="1:3" x14ac:dyDescent="0.25">
      <c r="A1" s="9" t="s">
        <v>4</v>
      </c>
      <c r="C1" s="9" t="s">
        <v>404</v>
      </c>
    </row>
    <row r="2" spans="1:3" ht="28.5" x14ac:dyDescent="0.45">
      <c r="A2" s="10" t="s">
        <v>405</v>
      </c>
      <c r="C2" s="11" t="s">
        <v>406</v>
      </c>
    </row>
    <row r="3" spans="1:3" ht="28.5" x14ac:dyDescent="0.45">
      <c r="A3" s="12" t="s">
        <v>407</v>
      </c>
      <c r="C3" s="13" t="s">
        <v>408</v>
      </c>
    </row>
  </sheetData>
  <conditionalFormatting sqref="C3">
    <cfRule type="cellIs" dxfId="13" priority="8" operator="equal">
      <formula>"?"</formula>
    </cfRule>
    <cfRule type="cellIs" dxfId="12" priority="9" operator="equal">
      <formula>"'------------------"</formula>
    </cfRule>
    <cfRule type="cellIs" dxfId="11" priority="10" operator="equal">
      <formula>"Marcar el nivel de relevancia"</formula>
    </cfRule>
    <cfRule type="cellIs" dxfId="10" priority="11" operator="equal">
      <formula>"RELEVANTE"</formula>
    </cfRule>
    <cfRule type="cellIs" dxfId="9" priority="12" operator="equal">
      <formula>"MUY RELEVANTE"</formula>
    </cfRule>
    <cfRule type="cellIs" dxfId="8" priority="13" operator="equal">
      <formula>"POCO RELEVANTE"</formula>
    </cfRule>
    <cfRule type="cellIs" dxfId="7" priority="14" operator="equal">
      <formula>"POCO RELEVANTE"</formula>
    </cfRule>
  </conditionalFormatting>
  <conditionalFormatting sqref="C2">
    <cfRule type="cellIs" dxfId="6" priority="1" operator="equal">
      <formula>"?"</formula>
    </cfRule>
    <cfRule type="cellIs" dxfId="5" priority="2" operator="equal">
      <formula>"'------------------"</formula>
    </cfRule>
    <cfRule type="cellIs" dxfId="4" priority="3" operator="equal">
      <formula>"Marcar el nivel de relevancia"</formula>
    </cfRule>
    <cfRule type="cellIs" dxfId="3" priority="4" operator="equal">
      <formula>"RELEVANTE"</formula>
    </cfRule>
    <cfRule type="cellIs" dxfId="2" priority="5" operator="equal">
      <formula>"MUY RELEVANTE"</formula>
    </cfRule>
    <cfRule type="cellIs" dxfId="1" priority="6" operator="equal">
      <formula>"POCO RELEVANTE"</formula>
    </cfRule>
    <cfRule type="cellIs" dxfId="0" priority="7" operator="equal">
      <formula>"POCO RELEVANTE"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EDIFICIOS DE USO PÚBLICO</vt:lpstr>
      <vt:lpstr>DATOS</vt:lpstr>
    </vt:vector>
  </TitlesOfParts>
  <Company>Comunidad de Madrid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ICM</dc:creator>
  <cp:lastModifiedBy>ICM</cp:lastModifiedBy>
  <cp:lastPrinted>2019-06-05T08:31:52Z</cp:lastPrinted>
  <dcterms:created xsi:type="dcterms:W3CDTF">2018-07-30T10:45:35Z</dcterms:created>
  <dcterms:modified xsi:type="dcterms:W3CDTF">2020-01-16T08:34:03Z</dcterms:modified>
</cp:coreProperties>
</file>